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BW34" i="10"/>
  <c r="AM34" i="10"/>
  <c r="C34" i="10"/>
  <c r="C35" i="10" s="1"/>
  <c r="CO34" i="10" l="1"/>
  <c r="CO35" i="10" s="1"/>
  <c r="U34" i="10"/>
  <c r="U35"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<sst xmlns="http://schemas.openxmlformats.org/spreadsheetml/2006/main" count="1171" uniqueCount="611">
  <si>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</si>
  <si>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</si>
  <si>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</si>
  <si>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</si>
  <si>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</si>
  <si>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</si>
  <si>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</si>
  <si>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</si>
  <si>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</si>
  <si>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</si>
  <si>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</si>
  <si>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</si>
  <si>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</si>
  <si>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</si>
  <si>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</si>
  <si>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</si>
  <si>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</si>
  <si>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</si>
  <si>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</si>
  <si>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</si>
  <si>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</si>
  <si>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</si>
  <si>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</si>
  <si>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</si>
  <si>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</si>
  <si>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</si>
  <si>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</si>
  <si>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</si>
  <si>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</si>
  <si>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</si>
  <si>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</si>
  <si>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</si>
  <si>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</si>
  <si>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</si>
  <si>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</si>
  <si>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</si>
  <si>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</si>
  <si>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</si>
  <si>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</si>
  <si>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</si>
  <si>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</si>
  <si>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</si>
  <si>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</si>
  <si>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</si>
  <si>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</si>
  <si>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</si>
  <si>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</si>
  <si>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</si>
  <si>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</si>
  <si>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</si>
  <si>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</si>
  <si>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</si>
  <si>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</si>
  <si>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</si>
  <si>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</si>
  <si>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</si>
  <si>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</si>
  <si>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</si>
  <si>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</si>
  <si>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</si>
  <si>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</si>
  <si>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</si>
  <si>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</si>
  <si>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</si>
  <si>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</si>
  <si>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</si>
  <si>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</si>
  <si>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</si>
  <si>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</si>
  <si>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</si>
  <si>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</si>
  <si>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</si>
  <si>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</si>
  <si>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</si>
  <si>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</si>
  <si>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</si>
  <si>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</si>
  <si>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</si>
  <si>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</si>
  <si>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</si>
  <si>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</si>
  <si>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</si>
  <si>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</si>
  <si>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</si>
  <si>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</si>
  <si>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</si>
  <si>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</si>
  <si>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</si>
  <si>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</si>
  <si>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</si>
  <si>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</si>
  <si>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</si>
  <si>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</si>
  <si>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</si>
  <si>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</si>
  <si>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</si>
  <si>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</si>
  <si>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</si>
  <si>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</si>
  <si>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</si>
  <si>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</si>
  <si>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</si>
  <si>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</si>
  <si>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</si>
  <si>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</si>
  <si>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</si>
  <si>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</si>
  <si>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</si>
  <si>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</si>
  <si>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</si>
  <si>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</si>
  <si>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</si>
  <si>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</si>
  <si>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</si>
  <si>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</si>
  <si>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</si>
  <si>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</si>
  <si>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</si>
  <si>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</si>
  <si>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</si>
  <si>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</si>
  <si>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</si>
  <si>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</si>
  <si>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</si>
  <si>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</si>
  <si>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</si>
  <si>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</si>
  <si>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</si>
  <si>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</si>
  <si>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</si>
  <si>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</si>
  <si>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</si>
  <si>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</si>
  <si>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</si>
  <si>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</si>
  <si>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</si>
  <si>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</si>
  <si>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</si>
  <si>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</si>
  <si>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</si>
  <si>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</si>
  <si>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</si>
  <si>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</si>
  <si>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</si>
  <si>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</si>
  <si>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</si>
  <si>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</si>
  <si>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</si>
  <si>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</si>
  <si>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</si>
  <si>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</si>
  <si>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</si>
  <si>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</si>
  <si>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</si>
  <si>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</si>
  <si>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</si>
  <si>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</si>
  <si>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</si>
  <si>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</si>
  <si>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</si>
  <si>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</si>
  <si>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</si>
  <si>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</si>
  <si>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</si>
  <si>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</si>
  <si>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</si>
  <si>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</si>
  <si>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</si>
  <si>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</si>
  <si>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</si>
  <si>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</si>
  <si>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</si>
  <si>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</si>
  <si>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</si>
  <si>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</si>
  <si>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</si>
  <si>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</si>
  <si>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</si>
  <si>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</si>
  <si>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</si>
  <si>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</si>
  <si>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</si>
  <si>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</si>
  <si>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</si>
  <si>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</si>
  <si>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</si>
  <si>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</si>
  <si>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</si>
  <si>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</si>
  <si>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</si>
  <si>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</si>
  <si>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</si>
  <si>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</si>
  <si>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</si>
  <si>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</si>
  <si>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</si>
  <si>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</si>
  <si>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</si>
  <si>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</si>
  <si>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</si>
  <si>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</si>
  <si>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</si>
  <si>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</si>
  <si>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</si>
  <si>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</si>
  <si>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</si>
  <si>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</si>
  <si>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</si>
  <si>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</si>
  <si>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</si>
  <si>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</si>
  <si>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福岡県赤村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</si>
  <si>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</si>
  <si>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</si>
  <si>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</si>
  <si>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</si>
  <si>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</si>
  <si>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</si>
  <si>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</si>
  <si>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</si>
  <si>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</si>
  <si>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</si>
  <si>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</si>
  <si>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</si>
  <si>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</si>
  <si>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</si>
  <si>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</si>
  <si>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</si>
  <si>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</si>
  <si>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</si>
  <si>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</si>
  <si>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</si>
  <si>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</si>
  <si>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</si>
  <si>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</si>
  <si>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</si>
  <si>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</si>
  <si>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</si>
  <si>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</si>
  <si>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</si>
  <si>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</si>
  <si>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</si>
  <si>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</si>
  <si>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</si>
  <si>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</si>
  <si>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</si>
  <si>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</si>
  <si>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</si>
  <si>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</si>
  <si>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</si>
  <si>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</si>
  <si>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</si>
  <si>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</si>
  <si>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</si>
  <si>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</si>
  <si>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</si>
  <si>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</si>
  <si>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</si>
  <si>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</si>
  <si>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</si>
  <si>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</si>
  <si>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</si>
  <si>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</si>
  <si>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</si>
  <si>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</si>
  <si>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</si>
  <si>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</si>
  <si>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</si>
  <si>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</si>
  <si>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</si>
  <si>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</si>
  <si>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</si>
  <si>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</si>
  <si>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</si>
  <si>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</si>
  <si>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</si>
  <si>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</si>
  <si>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</si>
  <si>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</si>
  <si>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</si>
  <si>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</si>
  <si>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</si>
  <si>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</si>
  <si>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</si>
  <si>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</si>
  <si>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</si>
  <si>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</si>
  <si>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</si>
  <si>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</si>
  <si>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</si>
  <si>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</si>
  <si>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</si>
  <si>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</si>
  <si>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</si>
  <si>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</si>
  <si>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</si>
  <si>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</si>
  <si>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</si>
  <si>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</si>
  <si>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</si>
  <si>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</si>
  <si>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</si>
  <si>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</si>
  <si>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</si>
  <si>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</si>
  <si>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</si>
  <si>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</si>
  <si>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</si>
  <si>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</si>
  <si>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</si>
  <si>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</si>
  <si>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</si>
  <si>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</si>
  <si>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</si>
  <si>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</si>
  <si>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</si>
  <si>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</si>
  <si>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</si>
  <si>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</si>
  <si>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</si>
  <si>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</si>
  <si>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</si>
  <si>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</si>
  <si>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</si>
  <si>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</si>
  <si>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</si>
  <si>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</si>
  <si>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</si>
  <si>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</si>
  <si>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</si>
  <si>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</si>
  <si>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</si>
  <si>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</si>
  <si>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</si>
  <si>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</si>
  <si>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</si>
  <si>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</si>
  <si>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</si>
  <si>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</si>
  <si>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</si>
  <si>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</si>
  <si>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</si>
  <si>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</si>
  <si>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</si>
  <si>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</si>
  <si>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</si>
  <si>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</si>
  <si>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</si>
  <si>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</si>
  <si>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</si>
  <si>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</si>
  <si>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</si>
  <si>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</si>
  <si>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</si>
  <si>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</si>
  <si>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</si>
  <si>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</si>
  <si>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</si>
  <si>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</si>
  <si>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</si>
  <si>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</si>
  <si>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</si>
  <si>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</si>
  <si>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</si>
  <si>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福岡県赤村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</si>
  <si>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</si>
  <si>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</si>
  <si>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</si>
  <si>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</si>
  <si>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</si>
  <si>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</si>
  <si>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</si>
  <si>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</si>
  <si>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</si>
  <si>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</si>
  <si>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</si>
  <si>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</si>
  <si>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</si>
  <si>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</si>
  <si>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</si>
  <si>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</si>
  <si>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</si>
  <si>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</si>
  <si>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</si>
  <si>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</si>
  <si>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</si>
  <si>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</si>
  <si>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</si>
  <si>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</si>
  <si>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</si>
  <si>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</si>
  <si>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</si>
  <si>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</si>
  <si>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</si>
  <si>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</si>
  <si>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</si>
  <si>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</si>
  <si>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</si>
  <si>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</si>
  <si>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</si>
  <si>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</si>
  <si>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</si>
  <si>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</si>
  <si>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</si>
  <si>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</si>
  <si>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</si>
  <si>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</si>
  <si>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</si>
  <si>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</si>
  <si>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</si>
  <si>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</si>
  <si>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</si>
  <si>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</si>
  <si>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</si>
  <si>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</si>
  <si>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</si>
  <si>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</si>
  <si>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</si>
  <si>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</si>
  <si>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</si>
  <si>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</si>
  <si>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</si>
  <si>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</si>
  <si>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</si>
  <si>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</si>
  <si>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</si>
  <si>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</si>
  <si>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</si>
  <si>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</si>
  <si>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</si>
  <si>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</si>
  <si>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</si>
  <si>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</si>
  <si>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</si>
  <si>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</si>
  <si>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</si>
  <si>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</si>
  <si>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</si>
  <si>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</si>
  <si>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</si>
  <si>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</si>
  <si>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</si>
  <si>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</si>
  <si>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</si>
  <si>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</si>
  <si>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</si>
  <si>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</si>
  <si>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</si>
  <si>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</si>
  <si>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</si>
  <si>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</si>
  <si>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</si>
  <si>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</si>
  <si>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</si>
  <si>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</si>
  <si>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</si>
  <si>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</si>
  <si>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</si>
  <si>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</si>
  <si>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</si>
  <si>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</si>
  <si>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</si>
  <si>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</si>
  <si>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</si>
  <si>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</si>
  <si>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</si>
  <si>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</si>
  <si>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</si>
  <si>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</si>
  <si>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</si>
  <si>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</si>
  <si>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</si>
  <si>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</si>
  <si>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</si>
  <si>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</si>
  <si>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</si>
  <si>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</si>
  <si>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</si>
  <si>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</si>
  <si>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</si>
  <si>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</si>
  <si>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</si>
  <si>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</si>
  <si>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</si>
  <si>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</si>
  <si>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</si>
  <si>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</si>
  <si>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</si>
  <si>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</si>
  <si>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</si>
  <si>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</si>
  <si>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</si>
  <si>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</si>
  <si>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</si>
  <si>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</si>
  <si>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</si>
  <si>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</si>
  <si>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</si>
  <si>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</si>
  <si>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</si>
  <si>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</si>
  <si>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</si>
  <si>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</si>
  <si>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</si>
  <si>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</si>
  <si>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</si>
  <si>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</si>
  <si>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</si>
  <si>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</si>
  <si>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</si>
  <si>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</si>
  <si>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</si>
  <si>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</si>
  <si>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</si>
  <si>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</si>
  <si>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</si>
  <si>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</si>
  <si>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</si>
  <si>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</si>
  <si>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</si>
  <si>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</si>
  <si>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</si>
  <si>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</si>
  <si>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</si>
  <si>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</si>
  <si>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</si>
  <si>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</si>
  <si>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</si>
  <si>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</si>
  <si>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</si>
  <si>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</si>
  <si>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</si>
  <si>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</si>
  <si>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</si>
  <si>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</si>
  <si>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</si>
  <si>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</si>
  <si>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</si>
  <si>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</si>
  <si>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</si>
  <si>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</si>
  <si>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</si>
  <si>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</si>
  <si>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</si>
  <si>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</si>
  <si>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</si>
  <si>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</si>
  <si>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</si>
  <si>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</si>
  <si>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</si>
  <si>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</si>
  <si>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</si>
  <si>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</si>
  <si>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</si>
  <si>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</si>
  <si>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</si>
  <si>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</si>
  <si>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</si>
  <si>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住宅新築資金等貸付事業特別会計</t>
  </si>
  <si>
    <t>▲ 2.25</t>
  </si>
  <si>
    <t>▲ 2.16</t>
  </si>
  <si>
    <t>▲ 2.04</t>
  </si>
  <si>
    <t>▲ 1.95</t>
  </si>
  <si>
    <t>▲ 1.83</t>
  </si>
  <si>
    <t>一般会計</t>
  </si>
  <si>
    <t>国民健康保険特別会計</t>
  </si>
  <si>
    <t>簡易水道特別会計</t>
  </si>
  <si>
    <t>後期高齢者特別会計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</si>
  <si>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</si>
  <si>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</si>
  <si>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</si>
  <si>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</si>
  <si>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</si>
  <si>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</si>
  <si>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</si>
  <si>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</si>
  <si>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</si>
  <si>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源じいの森</t>
    <rPh sb="0" eb="1">
      <t>ゲン</t>
    </rPh>
    <rPh sb="4" eb="5">
      <t>モリ</t>
    </rPh>
    <phoneticPr fontId="2"/>
  </si>
  <si>
    <t>赤村土地開発公社</t>
    <rPh sb="0" eb="2">
      <t>アカムラ</t>
    </rPh>
    <rPh sb="2" eb="4">
      <t>トチ</t>
    </rPh>
    <rPh sb="4" eb="6">
      <t>カイハツ</t>
    </rPh>
    <rPh sb="6" eb="8">
      <t>コウシャ</t>
    </rPh>
    <phoneticPr fontId="2"/>
  </si>
  <si>
    <t>福岡県市町村消防団員等公務災害補償組合（一般会計）</t>
    <rPh sb="0" eb="3">
      <t>フクオカケン</t>
    </rPh>
    <rPh sb="3" eb="6">
      <t>シチョウソン</t>
    </rPh>
    <rPh sb="6" eb="9">
      <t>ショウボウダン</t>
    </rPh>
    <rPh sb="9" eb="11">
      <t>インナド</t>
    </rPh>
    <rPh sb="11" eb="13">
      <t>コウム</t>
    </rPh>
    <rPh sb="13" eb="15">
      <t>サイガイ</t>
    </rPh>
    <rPh sb="15" eb="17">
      <t>ホショウ</t>
    </rPh>
    <rPh sb="17" eb="19">
      <t>クミアイ</t>
    </rPh>
    <rPh sb="20" eb="24">
      <t>イッパンカイケイ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</si>
  <si>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</si>
  <si>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</si>
  <si>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6">
      <t>イッパンカイケイ</t>
    </rPh>
    <phoneticPr fontId="2"/>
  </si>
  <si>
    <t>福岡県田川地区消防組合（一般会計）</t>
    <rPh sb="0" eb="3">
      <t>フクオカケン</t>
    </rPh>
    <rPh sb="3" eb="5">
      <t>タガワ</t>
    </rPh>
    <rPh sb="5" eb="7">
      <t>チク</t>
    </rPh>
    <rPh sb="7" eb="9">
      <t>ショウボウ</t>
    </rPh>
    <rPh sb="9" eb="11">
      <t>クミアイ</t>
    </rPh>
    <rPh sb="12" eb="16">
      <t>イッパンカイケイ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</si>
  <si>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8">
      <t>イッパンカイケイ</t>
    </rPh>
    <phoneticPr fontId="2"/>
  </si>
  <si>
    <t>田川地区斎場組合（一般会計）</t>
    <rPh sb="0" eb="2">
      <t>タガワ</t>
    </rPh>
    <rPh sb="2" eb="4">
      <t>チク</t>
    </rPh>
    <rPh sb="4" eb="6">
      <t>サイジョウ</t>
    </rPh>
    <rPh sb="6" eb="8">
      <t>クミアイ</t>
    </rPh>
    <rPh sb="9" eb="13">
      <t>イッパンカイケイ</t>
    </rPh>
    <phoneticPr fontId="2"/>
  </si>
  <si>
    <t>福岡自治振興組合（一般会計）</t>
    <rPh sb="0" eb="2">
      <t>フクオカ</t>
    </rPh>
    <rPh sb="2" eb="4">
      <t>ジチ</t>
    </rPh>
    <rPh sb="4" eb="6">
      <t>シンコウ</t>
    </rPh>
    <rPh sb="6" eb="8">
      <t>クミアイ</t>
    </rPh>
    <rPh sb="9" eb="13">
      <t>イッパンカイケイ</t>
    </rPh>
    <phoneticPr fontId="2"/>
  </si>
  <si>
    <t>福岡自治振興組合（公文書館事業特別会計）</t>
    <rPh sb="0" eb="2">
      <t>フクオカ</t>
    </rPh>
    <rPh sb="2" eb="4">
      <t>ジチ</t>
    </rPh>
    <rPh sb="4" eb="6">
      <t>シンコウ</t>
    </rPh>
    <rPh sb="6" eb="8">
      <t>クミアイ</t>
    </rPh>
    <rPh sb="9" eb="13">
      <t>コウブンショカン</t>
    </rPh>
    <rPh sb="13" eb="15">
      <t>ジギョウ</t>
    </rPh>
    <rPh sb="15" eb="17">
      <t>トクベツ</t>
    </rPh>
    <rPh sb="17" eb="19">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</si>
  <si>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</si>
  <si>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11">
      <t>フクオカケンカイゴホケンコウイキレンゴウ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</si>
  <si>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10">
      <t>コウキコウレイシャイリョウ</t>
    </rPh>
    <rPh sb="10" eb="12">
      <t>コウイキ</t>
    </rPh>
    <rPh sb="12" eb="14">
      <t>レンゴウ</t>
    </rPh>
    <rPh sb="15" eb="19">
      <t>イッパンカイケイ</t>
    </rPh>
    <phoneticPr fontId="2"/>
  </si>
  <si>
    <t>福岡県後期高齢者医療広域連合（後期高齢者医療特別会計）</t>
    <rPh sb="0" eb="3">
      <t>フクオカケン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</si>
  <si>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ふるさとづくり基金</t>
    <rPh sb="7" eb="9">
      <t>キキン</t>
    </rPh>
    <phoneticPr fontId="5"/>
  </si>
  <si>
    <t>防災基盤整備事業基金</t>
    <rPh sb="0" eb="2">
      <t>ボウサイ</t>
    </rPh>
    <rPh sb="2" eb="4">
      <t>キバン</t>
    </rPh>
    <rPh sb="4" eb="6">
      <t>セイビ</t>
    </rPh>
    <rPh sb="6" eb="8">
      <t>ジギョウ</t>
    </rPh>
    <rPh sb="8" eb="10">
      <t>キキン</t>
    </rPh>
    <phoneticPr fontId="5"/>
  </si>
  <si>
    <t>ふるさと納税寄附金基金</t>
    <rPh sb="4" eb="11">
      <t>ノウゼイキフキンキキン</t>
    </rPh>
    <phoneticPr fontId="5"/>
  </si>
  <si>
    <t>地域振興基金</t>
    <rPh sb="0" eb="2">
      <t>チイキ</t>
    </rPh>
    <rPh sb="2" eb="4">
      <t>シンコウ</t>
    </rPh>
    <rPh sb="4" eb="6">
      <t>キキン</t>
    </rPh>
    <phoneticPr fontId="5"/>
  </si>
  <si>
    <t>庁舎等整備基金</t>
    <rPh sb="0" eb="3">
      <t>チョウシャナド</t>
    </rPh>
    <rPh sb="3" eb="5">
      <t>セイビ</t>
    </rPh>
    <rPh sb="5" eb="7">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</si>
  <si>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</si>
  <si>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</si>
  <si>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</si>
  <si>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</si>
  <si>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</si>
  <si>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</si>
  <si>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</si>
  <si>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</si>
  <si>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</si>
  <si>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</si>
  <si>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</si>
  <si>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</si>
  <si>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繰上償還による地方債現在高の減、減債基金等の積立てによる充当可能財源の増により、将来負担比率が低い状況にある。また、有形固定資産減価償却率も、類似団体よりも低い。これは、現在、村営住宅長寿命化計画に基づいて、建替事業を実施しているためである。今後も公共施設総合管理計画等に基づき、老朽化対策に取り組んでいきます。</t>
    <rPh sb="0" eb="2">
      <t>クリアゲ</t>
    </rPh>
    <rPh sb="2" eb="4">
      <t>ショウカン</t>
    </rPh>
    <rPh sb="7" eb="10">
      <t>チホウサイ</t>
    </rPh>
    <rPh sb="10" eb="12">
      <t>ゲンザイ</t>
    </rPh>
    <rPh sb="12" eb="13">
      <t>ダカ</t>
    </rPh>
    <rPh sb="14" eb="15">
      <t>ゲン</t>
    </rPh>
    <rPh sb="16" eb="18">
      <t>ゲンサイ</t>
    </rPh>
    <rPh sb="18" eb="21">
      <t>キキンナド</t>
    </rPh>
    <rPh sb="22" eb="24">
      <t>ツミタテ</t>
    </rPh>
    <rPh sb="28" eb="30">
      <t>ジュウトウ</t>
    </rPh>
    <rPh sb="30" eb="32">
      <t>カノウ</t>
    </rPh>
    <rPh sb="32" eb="34">
      <t>ザイゲン</t>
    </rPh>
    <rPh sb="35" eb="36">
      <t>ゾウ</t>
    </rPh>
    <rPh sb="40" eb="42">
      <t>ショウライ</t>
    </rPh>
    <rPh sb="42" eb="44">
      <t>フタン</t>
    </rPh>
    <rPh sb="44" eb="46">
      <t>ヒリツ</t>
    </rPh>
    <rPh sb="47" eb="48">
      <t>ヒク</t>
    </rPh>
    <rPh sb="49" eb="51">
      <t>ジョウキョウ</t>
    </rPh>
    <rPh sb="58" eb="60">
      <t>ユウケイ</t>
    </rPh>
    <rPh sb="60" eb="62">
      <t>コテイ</t>
    </rPh>
    <rPh sb="62" eb="64">
      <t>シサン</t>
    </rPh>
    <rPh sb="64" eb="66">
      <t>ゲンカ</t>
    </rPh>
    <rPh sb="66" eb="68">
      <t>ショウキャク</t>
    </rPh>
    <rPh sb="68" eb="69">
      <t>リツ</t>
    </rPh>
    <rPh sb="71" eb="73">
      <t>ルイジ</t>
    </rPh>
    <rPh sb="73" eb="75">
      <t>ダンタイ</t>
    </rPh>
    <rPh sb="78" eb="79">
      <t>ヒク</t>
    </rPh>
    <rPh sb="85" eb="87">
      <t>ゲンザイ</t>
    </rPh>
    <rPh sb="88" eb="90">
      <t>ソンエイ</t>
    </rPh>
    <rPh sb="90" eb="92">
      <t>ジュウタク</t>
    </rPh>
    <rPh sb="92" eb="96">
      <t>チョウジュミョウカ</t>
    </rPh>
    <rPh sb="96" eb="98">
      <t>ケイカク</t>
    </rPh>
    <rPh sb="99" eb="100">
      <t>モト</t>
    </rPh>
    <rPh sb="104" eb="106">
      <t>タテカ</t>
    </rPh>
    <rPh sb="106" eb="108">
      <t>ジギョウ</t>
    </rPh>
    <rPh sb="109" eb="111">
      <t>ジッシ</t>
    </rPh>
    <rPh sb="121" eb="123">
      <t>コンゴ</t>
    </rPh>
    <rPh sb="124" eb="126">
      <t>コウキョウ</t>
    </rPh>
    <rPh sb="126" eb="128">
      <t>シセツ</t>
    </rPh>
    <rPh sb="128" eb="130">
      <t>ソウゴウ</t>
    </rPh>
    <rPh sb="130" eb="132">
      <t>カンリ</t>
    </rPh>
    <rPh sb="132" eb="134">
      <t>ケイカク</t>
    </rPh>
    <rPh sb="134" eb="135">
      <t>ナド</t>
    </rPh>
    <rPh sb="136" eb="137">
      <t>モト</t>
    </rPh>
    <rPh sb="140" eb="143">
      <t>ロウキュウカ</t>
    </rPh>
    <rPh sb="143" eb="145">
      <t>タイサク</t>
    </rPh>
    <rPh sb="146" eb="147">
      <t>ト</t>
    </rPh>
    <rPh sb="148" eb="149">
      <t>ク</t>
    </rPh>
    <phoneticPr fontId="5"/>
  </si>
  <si>
    <t>実質公債費率については、類似団体と比較して低い水準にあります。今後も公債費の適正化に取り組んでいきます。</t>
    <rPh sb="0" eb="2">
      <t>ジッシツ</t>
    </rPh>
    <rPh sb="2" eb="5">
      <t>コウサイヒ</t>
    </rPh>
    <rPh sb="5" eb="6">
      <t>リツ</t>
    </rPh>
    <rPh sb="12" eb="14">
      <t>ルイジ</t>
    </rPh>
    <rPh sb="14" eb="16">
      <t>ダンタイ</t>
    </rPh>
    <rPh sb="17" eb="19">
      <t>ヒカク</t>
    </rPh>
    <rPh sb="21" eb="22">
      <t>ヒク</t>
    </rPh>
    <rPh sb="23" eb="25">
      <t>スイジュン</t>
    </rPh>
    <rPh sb="31" eb="33">
      <t>コンゴ</t>
    </rPh>
    <rPh sb="34" eb="37">
      <t>コウサイヒ</t>
    </rPh>
    <rPh sb="38" eb="41">
      <t>テキセイカ</t>
    </rPh>
    <rPh sb="42" eb="43">
      <t>ト</t>
    </rPh>
    <rPh sb="44" eb="4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</si>
</sst>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532B-4774-A1B0-526770AEF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203241</c:v>
                </c:pt>
                <c:pt idx="1">
                  <c:v>259868</c:v>
                </c:pt>
                <c:pt idx="2">
                  <c:v>290071</c:v>
                </c:pt>
                <c:pt idx="3">
                  <c:v>197935</c:v>
                </c:pt>
                <c:pt idx="4">
                  <c:v>278154</c:v>
                </c:pt>
              </c:numCache>
            </c:numRef>
          </c:val>
          <c:smooth val="0"/>
          <c:extLst xmlns:c16r2="http://schemas.microsoft.com/office/drawing/2015/06/chart">
            <c:ext xmlns:c16="http://schemas.microsoft.com/office/drawing/2014/chart" uri="{C3380CC4-5D6E-409C-BE32-E72D297353CC}">
              <c16:uniqueId val="{00000001-532B-4774-A1B0-526770AEFC7A}"/>
            </c:ext>
          </c:extLst>
        </c:ser>
        <c:dLbls>
          <c:showLegendKey val="0"/>
          <c:showVal val="0"/>
          <c:showCatName val="0"/>
          <c:showSerName val="0"/>
          <c:showPercent val="0"/>
          <c:showBubbleSize val="0"/>
        </c:dLbls>
        <c:marker val="1"/>
        <c:smooth val="0"/>
        <c:axId val="398411040"/>
        <c:axId val="398411424"/>
      </c:lineChart>
      <c:catAx>
        <c:axId val="39841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11424"/>
        <c:crosses val="autoZero"/>
        <c:auto val="1"/>
        <c:lblAlgn val="ctr"/>
        <c:lblOffset val="100"/>
        <c:tickLblSkip val="1"/>
        <c:tickMarkSkip val="1"/>
        <c:noMultiLvlLbl val="0"/>
      </c:catAx>
      <c:valAx>
        <c:axId val="3984114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1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2.68</c:v>
                </c:pt>
                <c:pt idx="1">
                  <c:v>2.7</c:v>
                </c:pt>
                <c:pt idx="2">
                  <c:v>2.78</c:v>
                </c:pt>
                <c:pt idx="3">
                  <c:v>2.73</c:v>
                </c:pt>
                <c:pt idx="4">
                  <c:v>1.95</c:v>
                </c:pt>
              </c:numCache>
            </c:numRef>
          </c:val>
          <c:extLst xmlns:c16r2="http://schemas.microsoft.com/office/drawing/2015/06/chart">
            <c:ext xmlns:c16="http://schemas.microsoft.com/office/drawing/2014/chart" uri="{C3380CC4-5D6E-409C-BE32-E72D297353CC}">
              <c16:uniqueId val="{00000000-C36B-49CF-9D24-2027257FC0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55.39</c:v>
                </c:pt>
                <c:pt idx="1">
                  <c:v>56.67</c:v>
                </c:pt>
                <c:pt idx="2">
                  <c:v>57.61</c:v>
                </c:pt>
                <c:pt idx="3">
                  <c:v>58.1</c:v>
                </c:pt>
                <c:pt idx="4">
                  <c:v>57.4</c:v>
                </c:pt>
              </c:numCache>
            </c:numRef>
          </c:val>
          <c:extLst xmlns:c16r2="http://schemas.microsoft.com/office/drawing/2015/06/chart">
            <c:ext xmlns:c16="http://schemas.microsoft.com/office/drawing/2014/chart" uri="{C3380CC4-5D6E-409C-BE32-E72D297353CC}">
              <c16:uniqueId val="{00000001-C36B-49CF-9D24-2027257FC069}"/>
            </c:ext>
          </c:extLst>
        </c:ser>
        <c:dLbls>
          <c:showLegendKey val="0"/>
          <c:showVal val="0"/>
          <c:showCatName val="0"/>
          <c:showSerName val="0"/>
          <c:showPercent val="0"/>
          <c:showBubbleSize val="0"/>
        </c:dLbls>
        <c:gapWidth val="250"/>
        <c:overlap val="100"/>
        <c:axId val="491330912"/>
        <c:axId val="49133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7.46</c:v>
                </c:pt>
                <c:pt idx="1">
                  <c:v>7.39</c:v>
                </c:pt>
                <c:pt idx="2">
                  <c:v>9.9499999999999993</c:v>
                </c:pt>
                <c:pt idx="3">
                  <c:v>8.4499999999999993</c:v>
                </c:pt>
                <c:pt idx="4">
                  <c:v>4.22</c:v>
                </c:pt>
              </c:numCache>
            </c:numRef>
          </c:val>
          <c:smooth val="0"/>
          <c:extLst xmlns:c16r2="http://schemas.microsoft.com/office/drawing/2015/06/chart">
            <c:ext xmlns:c16="http://schemas.microsoft.com/office/drawing/2014/chart" uri="{C3380CC4-5D6E-409C-BE32-E72D297353CC}">
              <c16:uniqueId val="{00000002-C36B-49CF-9D24-2027257FC069}"/>
            </c:ext>
          </c:extLst>
        </c:ser>
        <c:dLbls>
          <c:showLegendKey val="0"/>
          <c:showVal val="0"/>
          <c:showCatName val="0"/>
          <c:showSerName val="0"/>
          <c:showPercent val="0"/>
          <c:showBubbleSize val="0"/>
        </c:dLbls>
        <c:marker val="1"/>
        <c:smooth val="0"/>
        <c:axId val="491330912"/>
        <c:axId val="491331296"/>
      </c:lineChart>
      <c:catAx>
        <c:axId val="4913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331296"/>
        <c:crosses val="autoZero"/>
        <c:auto val="1"/>
        <c:lblAlgn val="ctr"/>
        <c:lblOffset val="100"/>
        <c:tickLblSkip val="1"/>
        <c:tickMarkSkip val="1"/>
        <c:noMultiLvlLbl val="0"/>
      </c:catAx>
      <c:valAx>
        <c:axId val="49133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33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4EE-4657-AEC7-D6728B8F9A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4EE-4657-AEC7-D6728B8F9A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4EE-4657-AEC7-D6728B8F9A2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4EE-4657-AEC7-D6728B8F9A2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4EE-4657-AEC7-D6728B8F9A26}"/>
            </c:ext>
          </c:extLst>
        </c:ser>
        <c:ser>
          <c:idx val="5"/>
          <c:order val="5"/>
          <c:tx>
            <c:strRef>
              <c:f>データシート!$A$32</c:f>
              <c:strCache>
                <c:ptCount val="1"/>
                <c:pt idx="0">
                  <c:v>後期高齢者特別会計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24EE-4657-AEC7-D6728B8F9A2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0.21</c:v>
                </c:pt>
                <c:pt idx="2">
                  <c:v>#N/A</c:v>
                </c:pt>
                <c:pt idx="3">
                  <c:v>0.23</c:v>
                </c:pt>
                <c:pt idx="4">
                  <c:v>#N/A</c:v>
                </c:pt>
                <c:pt idx="5">
                  <c:v>0.26</c:v>
                </c:pt>
                <c:pt idx="6">
                  <c:v>#N/A</c:v>
                </c:pt>
                <c:pt idx="7">
                  <c:v>0.26</c:v>
                </c:pt>
                <c:pt idx="8">
                  <c:v>#N/A</c:v>
                </c:pt>
                <c:pt idx="9">
                  <c:v>0.28000000000000003</c:v>
                </c:pt>
              </c:numCache>
            </c:numRef>
          </c:val>
          <c:extLst xmlns:c16r2="http://schemas.microsoft.com/office/drawing/2015/06/chart">
            <c:ext xmlns:c16="http://schemas.microsoft.com/office/drawing/2014/chart" uri="{C3380CC4-5D6E-409C-BE32-E72D297353CC}">
              <c16:uniqueId val="{00000006-24EE-4657-AEC7-D6728B8F9A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1.24</c:v>
                </c:pt>
                <c:pt idx="6">
                  <c:v>#N/A</c:v>
                </c:pt>
                <c:pt idx="7">
                  <c:v>1.76</c:v>
                </c:pt>
                <c:pt idx="8">
                  <c:v>#N/A</c:v>
                </c:pt>
                <c:pt idx="9">
                  <c:v>1.54</c:v>
                </c:pt>
              </c:numCache>
            </c:numRef>
          </c:val>
          <c:extLst xmlns:c16r2="http://schemas.microsoft.com/office/drawing/2015/06/chart">
            <c:ext xmlns:c16="http://schemas.microsoft.com/office/drawing/2014/chart" uri="{C3380CC4-5D6E-409C-BE32-E72D297353CC}">
              <c16:uniqueId val="{00000007-24EE-4657-AEC7-D6728B8F9A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4.93</c:v>
                </c:pt>
                <c:pt idx="2">
                  <c:v>#N/A</c:v>
                </c:pt>
                <c:pt idx="3">
                  <c:v>4.8600000000000003</c:v>
                </c:pt>
                <c:pt idx="4">
                  <c:v>#N/A</c:v>
                </c:pt>
                <c:pt idx="5">
                  <c:v>4.82</c:v>
                </c:pt>
                <c:pt idx="6">
                  <c:v>#N/A</c:v>
                </c:pt>
                <c:pt idx="7">
                  <c:v>4.68</c:v>
                </c:pt>
                <c:pt idx="8">
                  <c:v>#N/A</c:v>
                </c:pt>
                <c:pt idx="9">
                  <c:v>3.78</c:v>
                </c:pt>
              </c:numCache>
            </c:numRef>
          </c:val>
          <c:extLst xmlns:c16r2="http://schemas.microsoft.com/office/drawing/2015/06/chart">
            <c:ext xmlns:c16="http://schemas.microsoft.com/office/drawing/2014/chart" uri="{C3380CC4-5D6E-409C-BE32-E72D297353CC}">
              <c16:uniqueId val="{00000008-24EE-4657-AEC7-D6728B8F9A2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2.25</c:v>
                </c:pt>
                <c:pt idx="1">
                  <c:v>#N/A</c:v>
                </c:pt>
                <c:pt idx="2">
                  <c:v>2.16</c:v>
                </c:pt>
                <c:pt idx="3">
                  <c:v>#N/A</c:v>
                </c:pt>
                <c:pt idx="4">
                  <c:v>2.04</c:v>
                </c:pt>
                <c:pt idx="5">
                  <c:v>#N/A</c:v>
                </c:pt>
                <c:pt idx="6">
                  <c:v>1.95</c:v>
                </c:pt>
                <c:pt idx="7">
                  <c:v>#N/A</c:v>
                </c:pt>
                <c:pt idx="8">
                  <c:v>1.83</c:v>
                </c:pt>
                <c:pt idx="9">
                  <c:v>#N/A</c:v>
                </c:pt>
              </c:numCache>
            </c:numRef>
          </c:val>
          <c:extLst xmlns:c16r2="http://schemas.microsoft.com/office/drawing/2015/06/chart">
            <c:ext xmlns:c16="http://schemas.microsoft.com/office/drawing/2014/chart" uri="{C3380CC4-5D6E-409C-BE32-E72D297353CC}">
              <c16:uniqueId val="{00000009-24EE-4657-AEC7-D6728B8F9A26}"/>
            </c:ext>
          </c:extLst>
        </c:ser>
        <c:dLbls>
          <c:showLegendKey val="0"/>
          <c:showVal val="0"/>
          <c:showCatName val="0"/>
          <c:showSerName val="0"/>
          <c:showPercent val="0"/>
          <c:showBubbleSize val="0"/>
        </c:dLbls>
        <c:gapWidth val="150"/>
        <c:overlap val="100"/>
        <c:axId val="491287688"/>
        <c:axId val="491288072"/>
      </c:barChart>
      <c:catAx>
        <c:axId val="49128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288072"/>
        <c:crosses val="autoZero"/>
        <c:auto val="1"/>
        <c:lblAlgn val="ctr"/>
        <c:lblOffset val="100"/>
        <c:tickLblSkip val="1"/>
        <c:tickMarkSkip val="1"/>
        <c:noMultiLvlLbl val="0"/>
      </c:catAx>
      <c:valAx>
        <c:axId val="491288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287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218</c:v>
                </c:pt>
                <c:pt idx="5">
                  <c:v>213</c:v>
                </c:pt>
                <c:pt idx="8">
                  <c:v>206</c:v>
                </c:pt>
                <c:pt idx="11">
                  <c:v>212</c:v>
                </c:pt>
                <c:pt idx="14">
                  <c:v>219</c:v>
                </c:pt>
              </c:numCache>
            </c:numRef>
          </c:val>
          <c:extLst xmlns:c16r2="http://schemas.microsoft.com/office/drawing/2015/06/chart">
            <c:ext xmlns:c16="http://schemas.microsoft.com/office/drawing/2014/chart" uri="{C3380CC4-5D6E-409C-BE32-E72D297353CC}">
              <c16:uniqueId val="{00000000-8BA7-4D66-9921-696E83D31E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A7-4D66-9921-696E83D31E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BA7-4D66-9921-696E83D31E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7</c:v>
                </c:pt>
                <c:pt idx="6">
                  <c:v>5</c:v>
                </c:pt>
                <c:pt idx="9">
                  <c:v>5</c:v>
                </c:pt>
                <c:pt idx="12">
                  <c:v>6</c:v>
                </c:pt>
              </c:numCache>
            </c:numRef>
          </c:val>
          <c:extLst xmlns:c16r2="http://schemas.microsoft.com/office/drawing/2015/06/chart">
            <c:ext xmlns:c16="http://schemas.microsoft.com/office/drawing/2014/chart" uri="{C3380CC4-5D6E-409C-BE32-E72D297353CC}">
              <c16:uniqueId val="{00000003-8BA7-4D66-9921-696E83D31E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4-8BA7-4D66-9921-696E83D31E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A7-4D66-9921-696E83D31E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A7-4D66-9921-696E83D31E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c:v>
                </c:pt>
                <c:pt idx="3">
                  <c:v>141</c:v>
                </c:pt>
                <c:pt idx="6">
                  <c:v>132</c:v>
                </c:pt>
                <c:pt idx="9">
                  <c:v>140</c:v>
                </c:pt>
                <c:pt idx="12">
                  <c:v>153</c:v>
                </c:pt>
              </c:numCache>
            </c:numRef>
          </c:val>
          <c:extLst xmlns:c16r2="http://schemas.microsoft.com/office/drawing/2015/06/chart">
            <c:ext xmlns:c16="http://schemas.microsoft.com/office/drawing/2014/chart" uri="{C3380CC4-5D6E-409C-BE32-E72D297353CC}">
              <c16:uniqueId val="{00000007-8BA7-4D66-9921-696E83D31E0E}"/>
            </c:ext>
          </c:extLst>
        </c:ser>
        <c:dLbls>
          <c:showLegendKey val="0"/>
          <c:showVal val="0"/>
          <c:showCatName val="0"/>
          <c:showSerName val="0"/>
          <c:showPercent val="0"/>
          <c:showBubbleSize val="0"/>
        </c:dLbls>
        <c:gapWidth val="100"/>
        <c:overlap val="100"/>
        <c:axId val="487034904"/>
        <c:axId val="48703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c:v>
                </c:pt>
                <c:pt idx="2">
                  <c:v>#N/A</c:v>
                </c:pt>
                <c:pt idx="3">
                  <c:v>#N/A</c:v>
                </c:pt>
                <c:pt idx="4">
                  <c:v>-64</c:v>
                </c:pt>
                <c:pt idx="5">
                  <c:v>#N/A</c:v>
                </c:pt>
                <c:pt idx="6">
                  <c:v>#N/A</c:v>
                </c:pt>
                <c:pt idx="7">
                  <c:v>-68</c:v>
                </c:pt>
                <c:pt idx="8">
                  <c:v>#N/A</c:v>
                </c:pt>
                <c:pt idx="9">
                  <c:v>#N/A</c:v>
                </c:pt>
                <c:pt idx="10">
                  <c:v>-66</c:v>
                </c:pt>
                <c:pt idx="11">
                  <c:v>#N/A</c:v>
                </c:pt>
                <c:pt idx="12">
                  <c:v>#N/A</c:v>
                </c:pt>
                <c:pt idx="13">
                  <c:v>-60</c:v>
                </c:pt>
                <c:pt idx="14">
                  <c:v>#N/A</c:v>
                </c:pt>
              </c:numCache>
            </c:numRef>
          </c:val>
          <c:smooth val="0"/>
          <c:extLst xmlns:c16r2="http://schemas.microsoft.com/office/drawing/2015/06/chart">
            <c:ext xmlns:c16="http://schemas.microsoft.com/office/drawing/2014/chart" uri="{C3380CC4-5D6E-409C-BE32-E72D297353CC}">
              <c16:uniqueId val="{00000008-8BA7-4D66-9921-696E83D31E0E}"/>
            </c:ext>
          </c:extLst>
        </c:ser>
        <c:dLbls>
          <c:showLegendKey val="0"/>
          <c:showVal val="0"/>
          <c:showCatName val="0"/>
          <c:showSerName val="0"/>
          <c:showPercent val="0"/>
          <c:showBubbleSize val="0"/>
        </c:dLbls>
        <c:marker val="1"/>
        <c:smooth val="0"/>
        <c:axId val="487034904"/>
        <c:axId val="487035288"/>
      </c:lineChart>
      <c:catAx>
        <c:axId val="48703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035288"/>
        <c:crosses val="autoZero"/>
        <c:auto val="1"/>
        <c:lblAlgn val="ctr"/>
        <c:lblOffset val="100"/>
        <c:tickLblSkip val="1"/>
        <c:tickMarkSkip val="1"/>
        <c:noMultiLvlLbl val="0"/>
      </c:catAx>
      <c:valAx>
        <c:axId val="48703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3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1936</c:v>
                </c:pt>
                <c:pt idx="5">
                  <c:v>1884</c:v>
                </c:pt>
                <c:pt idx="8">
                  <c:v>1902</c:v>
                </c:pt>
                <c:pt idx="11">
                  <c:v>1817</c:v>
                </c:pt>
                <c:pt idx="14">
                  <c:v>1756</c:v>
                </c:pt>
              </c:numCache>
            </c:numRef>
          </c:val>
          <c:extLst xmlns:c16r2="http://schemas.microsoft.com/office/drawing/2015/06/chart">
            <c:ext xmlns:c16="http://schemas.microsoft.com/office/drawing/2014/chart" uri="{C3380CC4-5D6E-409C-BE32-E72D297353CC}">
              <c16:uniqueId val="{00000000-1836-4007-95AF-95A8E755A2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495</c:v>
                </c:pt>
                <c:pt idx="5">
                  <c:v>860</c:v>
                </c:pt>
                <c:pt idx="8">
                  <c:v>1139</c:v>
                </c:pt>
                <c:pt idx="11">
                  <c:v>986</c:v>
                </c:pt>
                <c:pt idx="14">
                  <c:v>876</c:v>
                </c:pt>
              </c:numCache>
            </c:numRef>
          </c:val>
          <c:extLst xmlns:c16r2="http://schemas.microsoft.com/office/drawing/2015/06/chart">
            <c:ext xmlns:c16="http://schemas.microsoft.com/office/drawing/2014/chart" uri="{C3380CC4-5D6E-409C-BE32-E72D297353CC}">
              <c16:uniqueId val="{00000001-1836-4007-95AF-95A8E755A2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3779</c:v>
                </c:pt>
                <c:pt idx="5">
                  <c:v>3977</c:v>
                </c:pt>
                <c:pt idx="8">
                  <c:v>4086</c:v>
                </c:pt>
                <c:pt idx="11">
                  <c:v>4351</c:v>
                </c:pt>
                <c:pt idx="14">
                  <c:v>4478</c:v>
                </c:pt>
              </c:numCache>
            </c:numRef>
          </c:val>
          <c:extLst xmlns:c16r2="http://schemas.microsoft.com/office/drawing/2015/06/chart">
            <c:ext xmlns:c16="http://schemas.microsoft.com/office/drawing/2014/chart" uri="{C3380CC4-5D6E-409C-BE32-E72D297353CC}">
              <c16:uniqueId val="{00000002-1836-4007-95AF-95A8E755A2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836-4007-95AF-95A8E755A2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836-4007-95AF-95A8E755A2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15</c:v>
                </c:pt>
                <c:pt idx="6">
                  <c:v>8</c:v>
                </c:pt>
                <c:pt idx="9">
                  <c:v>11</c:v>
                </c:pt>
                <c:pt idx="12">
                  <c:v>9</c:v>
                </c:pt>
              </c:numCache>
            </c:numRef>
          </c:val>
          <c:extLst xmlns:c16r2="http://schemas.microsoft.com/office/drawing/2015/06/chart">
            <c:ext xmlns:c16="http://schemas.microsoft.com/office/drawing/2014/chart" uri="{C3380CC4-5D6E-409C-BE32-E72D297353CC}">
              <c16:uniqueId val="{00000005-1836-4007-95AF-95A8E755A2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400</c:v>
                </c:pt>
                <c:pt idx="3">
                  <c:v>376</c:v>
                </c:pt>
                <c:pt idx="6">
                  <c:v>361</c:v>
                </c:pt>
                <c:pt idx="9">
                  <c:v>338</c:v>
                </c:pt>
                <c:pt idx="12">
                  <c:v>210</c:v>
                </c:pt>
              </c:numCache>
            </c:numRef>
          </c:val>
          <c:extLst xmlns:c16r2="http://schemas.microsoft.com/office/drawing/2015/06/chart">
            <c:ext xmlns:c16="http://schemas.microsoft.com/office/drawing/2014/chart" uri="{C3380CC4-5D6E-409C-BE32-E72D297353CC}">
              <c16:uniqueId val="{00000006-1836-4007-95AF-95A8E755A2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c:v>
                </c:pt>
                <c:pt idx="3">
                  <c:v>42</c:v>
                </c:pt>
                <c:pt idx="6">
                  <c:v>40</c:v>
                </c:pt>
                <c:pt idx="9">
                  <c:v>38</c:v>
                </c:pt>
                <c:pt idx="12">
                  <c:v>48</c:v>
                </c:pt>
              </c:numCache>
            </c:numRef>
          </c:val>
          <c:extLst xmlns:c16r2="http://schemas.microsoft.com/office/drawing/2015/06/chart">
            <c:ext xmlns:c16="http://schemas.microsoft.com/office/drawing/2014/chart" uri="{C3380CC4-5D6E-409C-BE32-E72D297353CC}">
              <c16:uniqueId val="{00000007-1836-4007-95AF-95A8E755A2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8-1836-4007-95AF-95A8E755A2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836-4007-95AF-95A8E755A2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1781</c:v>
                </c:pt>
                <c:pt idx="3">
                  <c:v>2029</c:v>
                </c:pt>
                <c:pt idx="6">
                  <c:v>2312</c:v>
                </c:pt>
                <c:pt idx="9">
                  <c:v>2459</c:v>
                </c:pt>
                <c:pt idx="12">
                  <c:v>2771</c:v>
                </c:pt>
              </c:numCache>
            </c:numRef>
          </c:val>
          <c:extLst xmlns:c16r2="http://schemas.microsoft.com/office/drawing/2015/06/chart">
            <c:ext xmlns:c16="http://schemas.microsoft.com/office/drawing/2014/chart" uri="{C3380CC4-5D6E-409C-BE32-E72D297353CC}">
              <c16:uniqueId val="{0000000A-1836-4007-95AF-95A8E755A205}"/>
            </c:ext>
          </c:extLst>
        </c:ser>
        <c:dLbls>
          <c:showLegendKey val="0"/>
          <c:showVal val="0"/>
          <c:showCatName val="0"/>
          <c:showSerName val="0"/>
          <c:showPercent val="0"/>
          <c:showBubbleSize val="0"/>
        </c:dLbls>
        <c:gapWidth val="100"/>
        <c:overlap val="100"/>
        <c:axId val="496696776"/>
        <c:axId val="48594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836-4007-95AF-95A8E755A205}"/>
            </c:ext>
          </c:extLst>
        </c:ser>
        <c:dLbls>
          <c:showLegendKey val="0"/>
          <c:showVal val="0"/>
          <c:showCatName val="0"/>
          <c:showSerName val="0"/>
          <c:showPercent val="0"/>
          <c:showBubbleSize val="0"/>
        </c:dLbls>
        <c:marker val="1"/>
        <c:smooth val="0"/>
        <c:axId val="496696776"/>
        <c:axId val="485940656"/>
      </c:lineChart>
      <c:catAx>
        <c:axId val="49669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940656"/>
        <c:crosses val="autoZero"/>
        <c:auto val="1"/>
        <c:lblAlgn val="ctr"/>
        <c:lblOffset val="100"/>
        <c:tickLblSkip val="1"/>
        <c:tickMarkSkip val="1"/>
        <c:noMultiLvlLbl val="0"/>
      </c:catAx>
      <c:valAx>
        <c:axId val="48594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69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814</c:v>
                </c:pt>
                <c:pt idx="1">
                  <c:v>815</c:v>
                </c:pt>
                <c:pt idx="2">
                  <c:v>816</c:v>
                </c:pt>
              </c:numCache>
            </c:numRef>
          </c:val>
          <c:extLst xmlns:c16r2="http://schemas.microsoft.com/office/drawing/2015/06/chart">
            <c:ext xmlns:c16="http://schemas.microsoft.com/office/drawing/2014/chart" uri="{C3380CC4-5D6E-409C-BE32-E72D297353CC}">
              <c16:uniqueId val="{00000000-E223-49B7-BC01-6566DC98A1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1477</c:v>
                </c:pt>
                <c:pt idx="1">
                  <c:v>1534</c:v>
                </c:pt>
                <c:pt idx="2">
                  <c:v>1685</c:v>
                </c:pt>
              </c:numCache>
            </c:numRef>
          </c:val>
          <c:extLst xmlns:c16r2="http://schemas.microsoft.com/office/drawing/2015/06/chart">
            <c:ext xmlns:c16="http://schemas.microsoft.com/office/drawing/2014/chart" uri="{C3380CC4-5D6E-409C-BE32-E72D297353CC}">
              <c16:uniqueId val="{00000001-E223-49B7-BC01-6566DC98A1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1794</c:v>
                </c:pt>
                <c:pt idx="1">
                  <c:v>2001</c:v>
                </c:pt>
                <c:pt idx="2">
                  <c:v>1977</c:v>
                </c:pt>
              </c:numCache>
            </c:numRef>
          </c:val>
          <c:extLst xmlns:c16r2="http://schemas.microsoft.com/office/drawing/2015/06/chart">
            <c:ext xmlns:c16="http://schemas.microsoft.com/office/drawing/2014/chart" uri="{C3380CC4-5D6E-409C-BE32-E72D297353CC}">
              <c16:uniqueId val="{00000002-E223-49B7-BC01-6566DC98A1D1}"/>
            </c:ext>
          </c:extLst>
        </c:ser>
        <c:dLbls>
          <c:showLegendKey val="0"/>
          <c:showVal val="0"/>
          <c:showCatName val="0"/>
          <c:showSerName val="0"/>
          <c:showPercent val="0"/>
          <c:showBubbleSize val="0"/>
        </c:dLbls>
        <c:gapWidth val="120"/>
        <c:overlap val="100"/>
        <c:axId val="496753464"/>
        <c:axId val="496663304"/>
      </c:barChart>
      <c:catAx>
        <c:axId val="49675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663304"/>
        <c:crosses val="autoZero"/>
        <c:auto val="1"/>
        <c:lblAlgn val="ctr"/>
        <c:lblOffset val="100"/>
        <c:tickLblSkip val="1"/>
        <c:tickMarkSkip val="1"/>
        <c:noMultiLvlLbl val="0"/>
      </c:catAx>
      <c:valAx>
        <c:axId val="496663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75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5E-49D8-A7A8-60981D21FDE2}"/>
                </c:ext>
                <c:ext xmlns:c15="http://schemas.microsoft.com/office/drawing/2012/chart" uri="{CE6537A1-D6FC-4f65-9D91-7224C49458BB}">
                  <c15:dlblFieldTable>
                    <c15:dlblFTEntry>
                      <c15:txfldGUID>{EC351B5E-1F15-41BA-9422-11CA28D56466}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5E-49D8-A7A8-60981D21FDE2}"/>
                </c:ext>
                <c:ext xmlns:c15="http://schemas.microsoft.com/office/drawing/2012/chart" uri="{CE6537A1-D6FC-4f65-9D91-7224C49458BB}">
                  <c15:dlblFieldTable>
                    <c15:dlblFTEntry>
                      <c15:txfldGUID>{6D5FEFA9-6184-4A40-A19A-15818DFD0C20}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5E-49D8-A7A8-60981D21FDE2}"/>
                </c:ext>
                <c:ext xmlns:c15="http://schemas.microsoft.com/office/drawing/2012/chart" uri="{CE6537A1-D6FC-4f65-9D91-7224C49458BB}">
                  <c15:dlblFieldTable>
                    <c15:dlblFTEntry>
                      <c15:txfldGUID>{0CC09229-9A3C-46E5-8883-5BE58C9EF581}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5E-49D8-A7A8-60981D21FDE2}"/>
                </c:ext>
                <c:ext xmlns:c15="http://schemas.microsoft.com/office/drawing/2012/chart" uri="{CE6537A1-D6FC-4f65-9D91-7224C49458BB}">
                  <c15:dlblFieldTable>
                    <c15:dlblFTEntry>
                      <c15:txfldGUID>{D0186CB5-50B6-4D32-9CDA-D9C7CC39C740}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5E-49D8-A7A8-60981D21FDE2}"/>
                </c:ext>
                <c:ext xmlns:c15="http://schemas.microsoft.com/office/drawing/2012/chart" uri="{CE6537A1-D6FC-4f65-9D91-7224C49458BB}">
                  <c15:dlblFieldTable>
                    <c15:dlblFTEntry>
                      <c15:txfldGUID>{50F98FF5-015A-4966-A79D-F39BCB750DD4}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5E-49D8-A7A8-60981D21FDE2}"/>
                </c:ext>
                <c:ext xmlns:c15="http://schemas.microsoft.com/office/drawing/2012/chart" uri="{CE6537A1-D6FC-4f65-9D91-7224C49458BB}">
                  <c15:dlblFieldTable>
                    <c15:dlblFTEntry>
                      <c15:txfldGUID>{78604B74-932F-4583-8F9F-44EC39FB9686}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5E-49D8-A7A8-60981D21FDE2}"/>
                </c:ext>
                <c:ext xmlns:c15="http://schemas.microsoft.com/office/drawing/2012/chart" uri="{CE6537A1-D6FC-4f65-9D91-7224C49458BB}">
                  <c15:dlblFieldTable>
                    <c15:dlblFTEntry>
                      <c15:txfldGUID>{77963B3D-A059-4A67-8389-2A0335434515}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5E-49D8-A7A8-60981D21FDE2}"/>
                </c:ext>
                <c:ext xmlns:c15="http://schemas.microsoft.com/office/drawing/2012/chart" uri="{CE6537A1-D6FC-4f65-9D91-7224C49458BB}">
                  <c15:dlblFieldTable>
                    <c15:dlblFTEntry>
                      <c15:txfldGUID>{F618A176-F808-4C37-BAC0-866C52F9FA65}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5E-49D8-A7A8-60981D21FDE2}"/>
                </c:ext>
                <c:ext xmlns:c15="http://schemas.microsoft.com/office/drawing/2012/chart" uri="{CE6537A1-D6FC-4f65-9D91-7224C49458BB}">
                  <c15:dlblFieldTable>
                    <c15:dlblFTEntry>
                      <c15:txfldGUID>{850D2AE1-88DA-4C95-903D-78D0E9A8AB23}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53.5</c:v>
                </c:pt>
                <c:pt idx="16">
                  <c:v>53.6</c:v>
                </c:pt>
                <c:pt idx="24">
                  <c:v>54.2</c:v>
                </c:pt>
                <c:pt idx="32">
                  <c:v>56.2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95E-49D8-A7A8-60981D21FD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5E-49D8-A7A8-60981D21FDE2}"/>
                </c:ext>
                <c:ext xmlns:c15="http://schemas.microsoft.com/office/drawing/2012/chart" uri="{CE6537A1-D6FC-4f65-9D91-7224C49458BB}">
                  <c15:dlblFieldTable>
                    <c15:dlblFTEntry>
                      <c15:txfldGUID>{AD2BA6A4-FE38-40B0-826D-B676CE2F92DF}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5E-49D8-A7A8-60981D21FDE2}"/>
                </c:ext>
                <c:ext xmlns:c15="http://schemas.microsoft.com/office/drawing/2012/chart" uri="{CE6537A1-D6FC-4f65-9D91-7224C49458BB}">
                  <c15:dlblFieldTable>
                    <c15:dlblFTEntry>
                      <c15:txfldGUID>{3211D507-058F-47F8-A6D3-1260990956E5}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5E-49D8-A7A8-60981D21FDE2}"/>
                </c:ext>
                <c:ext xmlns:c15="http://schemas.microsoft.com/office/drawing/2012/chart" uri="{CE6537A1-D6FC-4f65-9D91-7224C49458BB}">
                  <c15:dlblFieldTable>
                    <c15:dlblFTEntry>
                      <c15:txfldGUID>{AD9170E2-55B5-4C83-97C3-CF5CA64CD522}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5E-49D8-A7A8-60981D21FDE2}"/>
                </c:ext>
                <c:ext xmlns:c15="http://schemas.microsoft.com/office/drawing/2012/chart" uri="{CE6537A1-D6FC-4f65-9D91-7224C49458BB}">
                  <c15:dlblFieldTable>
                    <c15:dlblFTEntry>
                      <c15:txfldGUID>{4E06328D-2946-4357-BE1B-5AD2CD2DA819}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5E-49D8-A7A8-60981D21FDE2}"/>
                </c:ext>
                <c:ext xmlns:c15="http://schemas.microsoft.com/office/drawing/2012/chart" uri="{CE6537A1-D6FC-4f65-9D91-7224C49458BB}">
                  <c15:dlblFieldTable>
                    <c15:dlblFTEntry>
                      <c15:txfldGUID>{AE7853C5-7943-4CD3-BFD8-04680B9B2A39}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5E-49D8-A7A8-60981D21FDE2}"/>
                </c:ext>
                <c:ext xmlns:c15="http://schemas.microsoft.com/office/drawing/2012/chart" uri="{CE6537A1-D6FC-4f65-9D91-7224C49458BB}">
                  <c15:dlblFieldTable>
                    <c15:dlblFTEntry>
                      <c15:txfldGUID>{D7C80726-6C1F-47A8-8224-99E03CFC19A9}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5E-49D8-A7A8-60981D21FDE2}"/>
                </c:ext>
                <c:ext xmlns:c15="http://schemas.microsoft.com/office/drawing/2012/chart" uri="{CE6537A1-D6FC-4f65-9D91-7224C49458BB}">
                  <c15:dlblFieldTable>
                    <c15:dlblFTEntry>
                      <c15:txfldGUID>{121B7D49-B524-4400-ADE4-DA673F4523B8}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5E-49D8-A7A8-60981D21FDE2}"/>
                </c:ext>
                <c:ext xmlns:c15="http://schemas.microsoft.com/office/drawing/2012/chart" uri="{CE6537A1-D6FC-4f65-9D91-7224C49458BB}">
                  <c15:dlblFieldTable>
                    <c15:dlblFTEntry>
                      <c15:txfldGUID>{F0E14E57-1667-4D21-8DDC-A63ED0CC4D1D}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5E-49D8-A7A8-60981D21FDE2}"/>
                </c:ext>
                <c:ext xmlns:c15="http://schemas.microsoft.com/office/drawing/2012/chart" uri="{CE6537A1-D6FC-4f65-9D91-7224C49458BB}">
                  <c15:dlblFieldTable>
                    <c15:dlblFTEntry>
                      <c15:txfldGUID>{CBE35471-E5C1-4DAB-AB80-68BCB248E9DA}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95E-49D8-A7A8-60981D21FDE2}"/>
            </c:ext>
          </c:extLst>
        </c:ser>
        <c:dLbls>
          <c:showLegendKey val="0"/>
          <c:showVal val="1"/>
          <c:showCatName val="0"/>
          <c:showSerName val="0"/>
          <c:showPercent val="0"/>
          <c:showBubbleSize val="0"/>
        </c:dLbls>
        <c:axId val="400249136"/>
        <c:axId val="400249528"/>
      </c:scatterChart>
      <c:valAx>
        <c:axId val="400249136"/>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249528"/>
        <c:crosses val="autoZero"/>
        <c:crossBetween val="midCat"/>
      </c:valAx>
      <c:valAx>
        <c:axId val="4002495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24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7A-4A11-B28F-61F6E1E6B8AD}"/>
                </c:ext>
                <c:ext xmlns:c15="http://schemas.microsoft.com/office/drawing/2012/chart" uri="{CE6537A1-D6FC-4f65-9D91-7224C49458BB}">
                  <c15:dlblFieldTable>
                    <c15:dlblFTEntry>
                      <c15:txfldGUID>{B702B14E-8F90-4842-AE31-8FFD64E6BF2C}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7A-4A11-B28F-61F6E1E6B8AD}"/>
                </c:ext>
                <c:ext xmlns:c15="http://schemas.microsoft.com/office/drawing/2012/chart" uri="{CE6537A1-D6FC-4f65-9D91-7224C49458BB}">
                  <c15:dlblFieldTable>
                    <c15:dlblFTEntry>
                      <c15:txfldGUID>{35E793AC-9678-4001-B81A-8DBCF2CC1F8E}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7A-4A11-B28F-61F6E1E6B8AD}"/>
                </c:ext>
                <c:ext xmlns:c15="http://schemas.microsoft.com/office/drawing/2012/chart" uri="{CE6537A1-D6FC-4f65-9D91-7224C49458BB}">
                  <c15:dlblFieldTable>
                    <c15:dlblFTEntry>
                      <c15:txfldGUID>{01DA6C27-E1F1-4848-951E-7DB321AF0062}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7A-4A11-B28F-61F6E1E6B8AD}"/>
                </c:ext>
                <c:ext xmlns:c15="http://schemas.microsoft.com/office/drawing/2012/chart" uri="{CE6537A1-D6FC-4f65-9D91-7224C49458BB}">
                  <c15:dlblFieldTable>
                    <c15:dlblFTEntry>
                      <c15:txfldGUID>{C868A8EF-AF32-4200-B0B4-0D17CD182C87}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7A-4A11-B28F-61F6E1E6B8AD}"/>
                </c:ext>
                <c:ext xmlns:c15="http://schemas.microsoft.com/office/drawing/2012/chart" uri="{CE6537A1-D6FC-4f65-9D91-7224C49458BB}">
                  <c15:dlblFieldTable>
                    <c15:dlblFTEntry>
                      <c15:txfldGUID>{A965DF86-043E-4F90-A529-3ECF6FAE33FA}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7A-4A11-B28F-61F6E1E6B8AD}"/>
                </c:ext>
                <c:ext xmlns:c15="http://schemas.microsoft.com/office/drawing/2012/chart" uri="{CE6537A1-D6FC-4f65-9D91-7224C49458BB}">
                  <c15:dlblFieldTable>
                    <c15:dlblFTEntry>
                      <c15:txfldGUID>{C7589888-B7F4-4515-9ECD-FA8084DCDEE3}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7A-4A11-B28F-61F6E1E6B8AD}"/>
                </c:ext>
                <c:ext xmlns:c15="http://schemas.microsoft.com/office/drawing/2012/chart" uri="{CE6537A1-D6FC-4f65-9D91-7224C49458BB}">
                  <c15:dlblFieldTable>
                    <c15:dlblFTEntry>
                      <c15:txfldGUID>{FAE8DE5E-399D-4BF5-84CF-AF0853405097}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7A-4A11-B28F-61F6E1E6B8AD}"/>
                </c:ext>
                <c:ext xmlns:c15="http://schemas.microsoft.com/office/drawing/2012/chart" uri="{CE6537A1-D6FC-4f65-9D91-7224C49458BB}">
                  <c15:dlblFieldTable>
                    <c15:dlblFTEntry>
                      <c15:txfldGUID>{89171E75-CC16-434F-81AC-E38FE83FD9C9}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7A-4A11-B28F-61F6E1E6B8AD}"/>
                </c:ext>
                <c:ext xmlns:c15="http://schemas.microsoft.com/office/drawing/2012/chart" uri="{CE6537A1-D6FC-4f65-9D91-7224C49458BB}">
                  <c15:dlblFieldTable>
                    <c15:dlblFTEntry>
                      <c15:txfldGUID>{A157169E-B79B-4A11-BFD6-45B1C48ACB69}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-3.3</c:v>
                </c:pt>
                <c:pt idx="16">
                  <c:v>-4.4000000000000004</c:v>
                </c:pt>
                <c:pt idx="24">
                  <c:v>-5.3</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87A-4A11-B28F-61F6E1E6B8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7A-4A11-B28F-61F6E1E6B8AD}"/>
                </c:ext>
                <c:ext xmlns:c15="http://schemas.microsoft.com/office/drawing/2012/chart" uri="{CE6537A1-D6FC-4f65-9D91-7224C49458BB}">
                  <c15:dlblFieldTable>
                    <c15:dlblFTEntry>
                      <c15:txfldGUID>{222994F0-D172-4CEF-9CB0-D47CCC2A20AF}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7A-4A11-B28F-61F6E1E6B8AD}"/>
                </c:ext>
                <c:ext xmlns:c15="http://schemas.microsoft.com/office/drawing/2012/chart" uri="{CE6537A1-D6FC-4f65-9D91-7224C49458BB}">
                  <c15:dlblFieldTable>
                    <c15:dlblFTEntry>
                      <c15:txfldGUID>{E253D204-5178-4204-A617-365E07530BC5}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7A-4A11-B28F-61F6E1E6B8AD}"/>
                </c:ext>
                <c:ext xmlns:c15="http://schemas.microsoft.com/office/drawing/2012/chart" uri="{CE6537A1-D6FC-4f65-9D91-7224C49458BB}">
                  <c15:dlblFieldTable>
                    <c15:dlblFTEntry>
                      <c15:txfldGUID>{445D7FF5-61DA-4AA5-800F-E0FE2EF25DA1}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7A-4A11-B28F-61F6E1E6B8AD}"/>
                </c:ext>
                <c:ext xmlns:c15="http://schemas.microsoft.com/office/drawing/2012/chart" uri="{CE6537A1-D6FC-4f65-9D91-7224C49458BB}">
                  <c15:dlblFieldTable>
                    <c15:dlblFTEntry>
                      <c15:txfldGUID>{670A2D94-B7E0-4A28-BC95-47D48F22523B}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7A-4A11-B28F-61F6E1E6B8AD}"/>
                </c:ext>
                <c:ext xmlns:c15="http://schemas.microsoft.com/office/drawing/2012/chart" uri="{CE6537A1-D6FC-4f65-9D91-7224C49458BB}">
                  <c15:dlblFieldTable>
                    <c15:dlblFTEntry>
                      <c15:txfldGUID>{EE204B7D-4769-4C29-9983-9863AB1E21E6}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7A-4A11-B28F-61F6E1E6B8AD}"/>
                </c:ext>
                <c:ext xmlns:c15="http://schemas.microsoft.com/office/drawing/2012/chart" uri="{CE6537A1-D6FC-4f65-9D91-7224C49458BB}">
                  <c15:dlblFieldTable>
                    <c15:dlblFTEntry>
                      <c15:txfldGUID>{25B781CD-2F05-4F38-9E6A-32770481208D}</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7A-4A11-B28F-61F6E1E6B8AD}"/>
                </c:ext>
                <c:ext xmlns:c15="http://schemas.microsoft.com/office/drawing/2012/chart" uri="{CE6537A1-D6FC-4f65-9D91-7224C49458BB}">
                  <c15:dlblFieldTable>
                    <c15:dlblFTEntry>
                      <c15:txfldGUID>{5B6B3229-143F-4A27-9319-A138FE9EF180}</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7A-4A11-B28F-61F6E1E6B8AD}"/>
                </c:ext>
                <c:ext xmlns:c15="http://schemas.microsoft.com/office/drawing/2012/chart" uri="{CE6537A1-D6FC-4f65-9D91-7224C49458BB}">
                  <c15:dlblFieldTable>
                    <c15:dlblFTEntry>
                      <c15:txfldGUID>{A6E99899-F7ED-4A58-A106-6555D2540B95}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7A-4A11-B28F-61F6E1E6B8AD}"/>
                </c:ext>
                <c:ext xmlns:c15="http://schemas.microsoft.com/office/drawing/2012/chart" uri="{CE6537A1-D6FC-4f65-9D91-7224C49458BB}">
                  <c15:dlblFieldTable>
                    <c15:dlblFTEntry>
                      <c15:txfldGUID>{72E71778-771D-4FCD-9184-E5919DD51B56}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87A-4A11-B28F-61F6E1E6B8AD}"/>
            </c:ext>
          </c:extLst>
        </c:ser>
        <c:dLbls>
          <c:showLegendKey val="0"/>
          <c:showVal val="1"/>
          <c:showCatName val="0"/>
          <c:showSerName val="0"/>
          <c:showPercent val="0"/>
          <c:showBubbleSize val="0"/>
        </c:dLbls>
        <c:axId val="400248352"/>
        <c:axId val="400247568"/>
      </c:scatterChart>
      <c:valAx>
        <c:axId val="400248352"/>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247568"/>
        <c:crosses val="autoZero"/>
        <c:crossBetween val="midCat"/>
      </c:valAx>
      <c:valAx>
        <c:axId val="400247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248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投資事業の財源とした既発債の償還終了、繰上償還により、良好な水準を維持できている。公営住宅建替事業を開始しているため、新規発行の抑制（緊急度・住民ニーズを的確に把握した事業の選択）及び借入金の適正管理を行い、急激な数値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満期一括償還をしていないため、該当なし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充当可能財源等が将来負担額を上回っているため、将来負担比率は発生していない。この要因としては、繰上償還による地方債現在高の減、減債基金等の積立による充当可能財源の増である。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福岡県赤村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公営住宅建設事業における公債費の増大を抑えるために、繰上償還を実施しており、その財源として減債基金を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百万円を任意積立て、将来の庁舎等の建替えに備え庁舎等整備基金を２５百万任意積立て、ふるさと納税における寄付に伴い、ふるさと納税寄附金基金を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取崩しを行った。全体として１２９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については、計画的に任意積立てを実施するため、増加する予定であり、また、ふるさと納税寄附金基金については、今後の政策によって減少していく見込み。その他特定目的基金につい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・ふるさとづくり基金：地域づくり事業、源じいの森等整備事業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・土地開発基金：公用等土地取得等事業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・庁舎等整備基金：庁舎等整備事業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・地域振興基金：地域福祉事業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・農山村ふるさと事業基金：農山村地域農林振興事業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・中山間ふるさと・水と土保全基金：集落共同活動強化支援事業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・育英基金：育英資金貸与事業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・自然環境保護対策事業基金：環境保護対策事業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・地域雇用創出推進事業基金：農山村地域における雇用創出推進事業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・防災基盤整備事業基金：防災基盤整備事業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赤村を応援するために寄せられた寄附金をそれぞれの寄附者の思いを実現するための事業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将来の庁舎等の建替えに備え庁舎等整備基金を２５百万円積立て、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取崩しを行った。その他特定目的基金として、２４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については、計画的に任意積立てを実施するため増加し、ふるさと納税寄附金基金については、今後の政策によって増減していく見込み、しかしながら、その他の特定目的金については、減少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基金積立てにおける利子運用益で１百万円の増となった。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税収如何に関わらず、行革、経費節減等により捻出した額を不測の事態に備え積立てを実施しており、今後は利子運用益のみ増加見込み。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公営住宅建設事業における公債費の増大を抑えるために、繰上償還を実施しており、また、過疎対策事業債の据置期間終了に伴う償還元金の支払いに備え積立てを実施した等により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計画的に繰上償還を実施しており、中長期的には減少していく見込み。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AD6EC7D-5CE3-49BF-8258-895A647DB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AD164A7-3C09-47B4-AEB2-EE69CB2A9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7B0CDCEB-6FF2-46A9-9CD9-F6CF6C342711}"/>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B61ACF1E-1916-4DE7-BAB5-9704463BFDC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29F6BEA4-0DFF-4064-A8E7-A6717DB352D6}"/>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B4253CC-209B-4FDD-BD48-705B0CFB5EA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B9324992-5C79-4B4B-97D8-0C974A364C0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398FE9CE-5F72-4636-9B6F-9BCD6C95A0C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865B82F4-3232-4214-AFC2-B9A1C0484C9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50013D3C-A354-4F11-8222-18D8B8BAF9C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5830D3C9-AD51-4C7A-A82F-C27F5A4A3272}"/>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A52DC388-592E-4CCC-A543-A3A5E7E4D4F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4B25BCB6-67DA-4D58-80D9-DF99FF4AC3C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A1CB3849-DE68-43CD-9376-47E3355BB62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1C53A158-3695-4B62-BA29-7032A9B0DD3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2F8F6B2A-9941-45CF-A91F-550B3A514DE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B7D92D02-53D2-4691-91CE-17AD68715DC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BD2C8EBA-447B-4338-AAB1-D4D66B231EC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9AD57A3A-9372-4155-81F3-0F1E5A4D36D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8AC386ED-131D-4066-8DFC-77701C2C313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CD71EAD9-9F72-4718-A7BC-036224E5FFC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298CF0A3-603A-479D-ACBA-7170DDB562E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75D73EFB-C0BE-4387-BE3E-4CFD7E8B228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864F3EF2-C9C6-474A-9EC2-790B5A61213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C17BCA5F-3A63-4465-A002-73433607515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7C494049-927D-406D-BEF3-7FC76248F6F4}"/>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FAD45251-DBAF-4D51-9756-AE9B66C2EFB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7C92E093-1746-4790-98BF-FF165A0B7EC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94F6A41D-7154-4962-8E1F-E3D89E3E197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3A332173-7823-4E07-BA45-02D03F1240B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4D8F6BD1-1759-4F1A-A071-8FAD26480A9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72041C3F-28B4-4003-9557-C383EEB536D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27E28355-7E51-4FD4-BE6B-B90F77C8BA4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D9431830-9A41-4D70-BA2A-B217AC89A57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454C998B-C4F9-4672-A994-38773A48C3F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34C0B6FA-0D5A-49C2-A09D-6136BE8F121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5B979A2D-2344-4B30-B2C1-777EAA44449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E96815DA-FA01-48B1-B1D8-7B8C5249832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4D333EA3-A17B-4BCD-97D6-4C2594A322D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D6EEC3D-3D4E-43F3-AA98-168E3984A6C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CD1BCA38-C809-4A6A-BB2D-EBE009042BE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3DA9ED61-AC05-4A5E-AC35-B85F8D0AC342}"/>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BBC40CFF-F6C2-4521-8C0F-952C711F2F8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7554530A-42DE-4230-B9E3-7612B15AC7F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6F04DB42-E0A5-49C2-A3A9-DD4B9826DBC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CDF93D19-D9C6-4279-8EEE-F32DE82EE93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D01820EB-F293-4173-9C6F-30E1D11D59E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FCD53BC9-F152-465D-9790-643B9D07CF2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B005B4DB-7BCF-4C8E-B699-AF604C05A91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EBBE2AC0-E590-4CD3-AEC4-9F2DB9DF875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78D70F3C-092B-427C-8C72-154E503FFBE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342F594B-A674-443B-BCFC-A81BA8ECE03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7D758BBF-EEC1-4C8B-BD7F-C08979EC445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BECE2002-C7AA-4647-A2FD-20D65756177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A09301B2-B696-4602-92E9-FBE1803C212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718E2AB0-6FBC-43B0-A712-7698939C078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DF1B817B-3343-4B3C-B059-679DCC9BC46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ポイント増加している。現在、公営住宅については、村営住宅長寿命化計画に基づいて、建替事業を実施しているため、減価償却率が微増している。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ADFA29D2-F1B2-4A35-9608-81055BA26B3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E0EA9978-F7ED-4AA8-83AD-6C1D96C8046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0332B58D-60C1-41FF-91A7-A07ECB79361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AB5D30FE-9D1D-4BAB-8AC0-F56D382FD806}"/>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xmlns="" id="{8FEF43AB-45FB-438A-B9B2-71C586223907}"/>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61334E9A-9029-4D11-8080-1A8C0CD72AC5}"/>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456BCC7B-D98C-4321-906A-FD8FDCDC824B}"/>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1559510F-2642-4451-8FAA-B4F08FBF369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A9A9B3D0-1A04-49EA-9B8A-AE53BD8610B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A40DBE72-9487-43D6-B68E-74969085B08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3FCF797D-F333-42BA-B5C8-A292E5F9022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F42DD15B-EE32-4794-89D6-747CD37A109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CB75EA01-1BCF-463B-B29E-F8EB80844493}"/>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1BAE26BB-E225-4DD4-8990-448C9A7CCB5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DFFBE45B-782B-40A2-9EDC-1D9FCCE9747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6789ECD9-EBEC-47B2-9F6D-B09688C1269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a:extLst>
            <a:ext uri="{FF2B5EF4-FFF2-40B4-BE49-F238E27FC236}">
              <a16:creationId xmlns:a16="http://schemas.microsoft.com/office/drawing/2014/main" xmlns="" id="{2492FECA-63E0-4307-A44D-9E976CF7CB1F}"/>
            </a:ext>
          </a:extLst>
        </xdr:cNvPr>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a:extLst>
            <a:ext uri="{FF2B5EF4-FFF2-40B4-BE49-F238E27FC236}">
              <a16:creationId xmlns:a16="http://schemas.microsoft.com/office/drawing/2014/main" xmlns="" id="{BAEBB001-E4DD-4416-803B-2D53C8289ECC}"/>
            </a:ext>
          </a:extLst>
        </xdr:cNvPr>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a:extLst>
            <a:ext uri="{FF2B5EF4-FFF2-40B4-BE49-F238E27FC236}">
              <a16:creationId xmlns:a16="http://schemas.microsoft.com/office/drawing/2014/main" xmlns="" id="{EE6F8EB4-3651-4009-BAA0-7F2BC3E481A8}"/>
            </a:ext>
          </a:extLst>
        </xdr:cNvPr>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a:extLst>
            <a:ext uri="{FF2B5EF4-FFF2-40B4-BE49-F238E27FC236}">
              <a16:creationId xmlns:a16="http://schemas.microsoft.com/office/drawing/2014/main" xmlns="" id="{0C9772F7-0DBB-435F-8F49-28A21E5CE978}"/>
            </a:ext>
          </a:extLst>
        </xdr:cNvPr>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a:extLst>
            <a:ext uri="{FF2B5EF4-FFF2-40B4-BE49-F238E27FC236}">
              <a16:creationId xmlns:a16="http://schemas.microsoft.com/office/drawing/2014/main" xmlns="" id="{E54744D6-6DA2-400B-9987-E2528EE9FC06}"/>
            </a:ext>
          </a:extLst>
        </xdr:cNvPr>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80" name="有形固定資産減価償却率平均値テキスト">
          <a:extLst>
            <a:ext uri="{FF2B5EF4-FFF2-40B4-BE49-F238E27FC236}">
              <a16:creationId xmlns:a16="http://schemas.microsoft.com/office/drawing/2014/main" xmlns="" id="{D794BDB3-2377-4CB0-99BC-C4D8FD4C474C}"/>
            </a:ext>
          </a:extLst>
        </xdr:cNvPr>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a:extLst>
            <a:ext uri="{FF2B5EF4-FFF2-40B4-BE49-F238E27FC236}">
              <a16:creationId xmlns:a16="http://schemas.microsoft.com/office/drawing/2014/main" xmlns="" id="{4DEADF9E-9F11-4435-9588-5F9A0C11498C}"/>
            </a:ext>
          </a:extLst>
        </xdr:cNvPr>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a:extLst>
            <a:ext uri="{FF2B5EF4-FFF2-40B4-BE49-F238E27FC236}">
              <a16:creationId xmlns:a16="http://schemas.microsoft.com/office/drawing/2014/main" xmlns="" id="{B8D06A61-80CD-41BC-9067-811E4F5A0630}"/>
            </a:ext>
          </a:extLst>
        </xdr:cNvPr>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xmlns="" id="{00FB19CA-8F58-40D6-845C-350E0659B4A2}"/>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a:extLst>
            <a:ext uri="{FF2B5EF4-FFF2-40B4-BE49-F238E27FC236}">
              <a16:creationId xmlns:a16="http://schemas.microsoft.com/office/drawing/2014/main" xmlns="" id="{6DF60F1F-75AB-4235-A39E-2648C83FEC33}"/>
            </a:ext>
          </a:extLst>
        </xdr:cNvPr>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xmlns="" id="{8C389674-9DD9-4045-AF25-354FCFD2C7AE}"/>
            </a:ext>
          </a:extLst>
        </xdr:cNvPr>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D5D1F2FE-EAD2-4627-BB30-BF2FBEDD443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F0B73129-6881-4649-8DE8-2E48B8BB4B8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EA9A2E0F-5F5D-4364-9577-7433A8570A9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A70AF62C-DBD7-41BA-B120-A013590862D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3858712D-2058-4871-BE86-F2B3CCA483F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91" name="楕円 90">
          <a:extLst>
            <a:ext uri="{FF2B5EF4-FFF2-40B4-BE49-F238E27FC236}">
              <a16:creationId xmlns:a16="http://schemas.microsoft.com/office/drawing/2014/main" xmlns="" id="{1B0A3279-5CE1-475F-B8AF-A306095EC8E4}"/>
            </a:ext>
          </a:extLst>
        </xdr:cNvPr>
        <xdr:cNvSpPr/>
      </xdr:nvSpPr>
      <xdr:spPr>
        <a:xfrm>
          <a:off x="47117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92" name="有形固定資産減価償却率該当値テキスト">
          <a:extLst>
            <a:ext uri="{FF2B5EF4-FFF2-40B4-BE49-F238E27FC236}">
              <a16:creationId xmlns:a16="http://schemas.microsoft.com/office/drawing/2014/main" xmlns="" id="{67283494-BA7D-4C56-B2D5-D3487137DBCB}"/>
            </a:ext>
          </a:extLst>
        </xdr:cNvPr>
        <xdr:cNvSpPr txBox="1"/>
      </xdr:nvSpPr>
      <xdr:spPr>
        <a:xfrm>
          <a:off x="4813300" y="492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93" name="楕円 92">
          <a:extLst>
            <a:ext uri="{FF2B5EF4-FFF2-40B4-BE49-F238E27FC236}">
              <a16:creationId xmlns:a16="http://schemas.microsoft.com/office/drawing/2014/main" xmlns="" id="{CF52B19C-1C4D-4399-A65F-786A45CE5E7B}"/>
            </a:ext>
          </a:extLst>
        </xdr:cNvPr>
        <xdr:cNvSpPr/>
      </xdr:nvSpPr>
      <xdr:spPr>
        <a:xfrm>
          <a:off x="4000500" y="50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152188</xdr:rowOff>
    </xdr:to>
    <xdr:cxnSp macro="">
      <xdr:nvCxnSpPr>
        <xdr:cNvPr id="94" name="直線コネクタ 93">
          <a:extLst>
            <a:ext uri="{FF2B5EF4-FFF2-40B4-BE49-F238E27FC236}">
              <a16:creationId xmlns:a16="http://schemas.microsoft.com/office/drawing/2014/main" xmlns="" id="{6D46BFE8-2435-4DE7-BDCB-A2EAE473C748}"/>
            </a:ext>
          </a:extLst>
        </xdr:cNvPr>
        <xdr:cNvCxnSpPr/>
      </xdr:nvCxnSpPr>
      <xdr:spPr>
        <a:xfrm>
          <a:off x="4051300" y="5052272"/>
          <a:ext cx="7112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95" name="楕円 94">
          <a:extLst>
            <a:ext uri="{FF2B5EF4-FFF2-40B4-BE49-F238E27FC236}">
              <a16:creationId xmlns:a16="http://schemas.microsoft.com/office/drawing/2014/main" xmlns="" id="{F9DF0B66-FB71-4951-830C-98BFD498D9B0}"/>
            </a:ext>
          </a:extLst>
        </xdr:cNvPr>
        <xdr:cNvSpPr/>
      </xdr:nvSpPr>
      <xdr:spPr>
        <a:xfrm>
          <a:off x="3238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80222</xdr:rowOff>
    </xdr:to>
    <xdr:cxnSp macro="">
      <xdr:nvCxnSpPr>
        <xdr:cNvPr id="96" name="直線コネクタ 95">
          <a:extLst>
            <a:ext uri="{FF2B5EF4-FFF2-40B4-BE49-F238E27FC236}">
              <a16:creationId xmlns:a16="http://schemas.microsoft.com/office/drawing/2014/main" xmlns="" id="{BFD3D27B-94D5-4531-A683-079DE214D6B5}"/>
            </a:ext>
          </a:extLst>
        </xdr:cNvPr>
        <xdr:cNvCxnSpPr/>
      </xdr:nvCxnSpPr>
      <xdr:spPr>
        <a:xfrm>
          <a:off x="3289300" y="50306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4233</xdr:rowOff>
    </xdr:from>
    <xdr:to>
      <xdr:col>11</xdr:col>
      <xdr:colOff>187325</xdr:colOff>
      <xdr:row>29</xdr:row>
      <xdr:rowOff>105833</xdr:rowOff>
    </xdr:to>
    <xdr:sp macro="" textlink="">
      <xdr:nvSpPr>
        <xdr:cNvPr id="97" name="楕円 96">
          <a:extLst>
            <a:ext uri="{FF2B5EF4-FFF2-40B4-BE49-F238E27FC236}">
              <a16:creationId xmlns:a16="http://schemas.microsoft.com/office/drawing/2014/main" xmlns="" id="{EECC02B1-5B7A-4B37-99D8-E90CF45E6030}"/>
            </a:ext>
          </a:extLst>
        </xdr:cNvPr>
        <xdr:cNvSpPr/>
      </xdr:nvSpPr>
      <xdr:spPr>
        <a:xfrm>
          <a:off x="24765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55033</xdr:rowOff>
    </xdr:from>
    <xdr:to>
      <xdr:col>15</xdr:col>
      <xdr:colOff>136525</xdr:colOff>
      <xdr:row>29</xdr:row>
      <xdr:rowOff>58632</xdr:rowOff>
    </xdr:to>
    <xdr:cxnSp macro="">
      <xdr:nvCxnSpPr>
        <xdr:cNvPr id="98" name="直線コネクタ 97">
          <a:extLst>
            <a:ext uri="{FF2B5EF4-FFF2-40B4-BE49-F238E27FC236}">
              <a16:creationId xmlns:a16="http://schemas.microsoft.com/office/drawing/2014/main" xmlns="" id="{3CED121B-DF38-44C9-8C6E-F094596C1048}"/>
            </a:ext>
          </a:extLst>
        </xdr:cNvPr>
        <xdr:cNvCxnSpPr/>
      </xdr:nvCxnSpPr>
      <xdr:spPr>
        <a:xfrm>
          <a:off x="2527300" y="502708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9" name="楕円 98">
          <a:extLst>
            <a:ext uri="{FF2B5EF4-FFF2-40B4-BE49-F238E27FC236}">
              <a16:creationId xmlns:a16="http://schemas.microsoft.com/office/drawing/2014/main" xmlns="" id="{936A4256-D94B-41C7-AD8B-A330A7F93000}"/>
            </a:ext>
          </a:extLst>
        </xdr:cNvPr>
        <xdr:cNvSpPr/>
      </xdr:nvSpPr>
      <xdr:spPr>
        <a:xfrm>
          <a:off x="1714500" y="4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55033</xdr:rowOff>
    </xdr:to>
    <xdr:cxnSp macro="">
      <xdr:nvCxnSpPr>
        <xdr:cNvPr id="100" name="直線コネクタ 99">
          <a:extLst>
            <a:ext uri="{FF2B5EF4-FFF2-40B4-BE49-F238E27FC236}">
              <a16:creationId xmlns:a16="http://schemas.microsoft.com/office/drawing/2014/main" xmlns="" id="{BF826B7F-3E30-43CB-8A88-259E898943CB}"/>
            </a:ext>
          </a:extLst>
        </xdr:cNvPr>
        <xdr:cNvCxnSpPr/>
      </xdr:nvCxnSpPr>
      <xdr:spPr>
        <a:xfrm>
          <a:off x="1765300" y="496591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101" name="n_1aveValue有形固定資産減価償却率">
          <a:extLst>
            <a:ext uri="{FF2B5EF4-FFF2-40B4-BE49-F238E27FC236}">
              <a16:creationId xmlns:a16="http://schemas.microsoft.com/office/drawing/2014/main" xmlns="" id="{093166AF-71FA-4B02-B117-456A29F0C3D1}"/>
            </a:ext>
          </a:extLst>
        </xdr:cNvPr>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aveValue有形固定資産減価償却率">
          <a:extLst>
            <a:ext uri="{FF2B5EF4-FFF2-40B4-BE49-F238E27FC236}">
              <a16:creationId xmlns:a16="http://schemas.microsoft.com/office/drawing/2014/main" xmlns="" id="{E435C947-DD29-45DF-9FD6-AFEF95639D67}"/>
            </a:ext>
          </a:extLst>
        </xdr:cNvPr>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3" name="n_3aveValue有形固定資産減価償却率">
          <a:extLst>
            <a:ext uri="{FF2B5EF4-FFF2-40B4-BE49-F238E27FC236}">
              <a16:creationId xmlns:a16="http://schemas.microsoft.com/office/drawing/2014/main" xmlns="" id="{204F0F25-E2F2-4FF7-B9E9-469E6F4E94E0}"/>
            </a:ext>
          </a:extLst>
        </xdr:cNvPr>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a:extLst>
            <a:ext uri="{FF2B5EF4-FFF2-40B4-BE49-F238E27FC236}">
              <a16:creationId xmlns:a16="http://schemas.microsoft.com/office/drawing/2014/main" xmlns="" id="{CA16A20D-9F6A-432C-9D4B-7F494305277B}"/>
            </a:ext>
          </a:extLst>
        </xdr:cNvPr>
        <xdr:cNvSpPr txBox="1"/>
      </xdr:nvSpPr>
      <xdr:spPr>
        <a:xfrm>
          <a:off x="1562744" y="519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147549</xdr:rowOff>
    </xdr:from>
    <xdr:ext cx="405111" cy="259045"/>
    <xdr:sp macro="" textlink="">
      <xdr:nvSpPr>
        <xdr:cNvPr id="105" name="n_1mainValue有形固定資産減価償却率">
          <a:extLst>
            <a:ext uri="{FF2B5EF4-FFF2-40B4-BE49-F238E27FC236}">
              <a16:creationId xmlns:a16="http://schemas.microsoft.com/office/drawing/2014/main" xmlns="" id="{3DDA991E-9E51-4CE1-9678-24FA016E05AA}"/>
            </a:ext>
          </a:extLst>
        </xdr:cNvPr>
        <xdr:cNvSpPr txBox="1"/>
      </xdr:nvSpPr>
      <xdr:spPr>
        <a:xfrm>
          <a:off x="3836044" y="477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106" name="n_2mainValue有形固定資産減価償却率">
          <a:extLst>
            <a:ext uri="{FF2B5EF4-FFF2-40B4-BE49-F238E27FC236}">
              <a16:creationId xmlns:a16="http://schemas.microsoft.com/office/drawing/2014/main" xmlns="" id="{01AC4BE8-46F3-4019-8482-B4A08A2ABE36}"/>
            </a:ext>
          </a:extLst>
        </xdr:cNvPr>
        <xdr:cNvSpPr txBox="1"/>
      </xdr:nvSpPr>
      <xdr:spPr>
        <a:xfrm>
          <a:off x="3086744" y="47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122360</xdr:rowOff>
    </xdr:from>
    <xdr:ext cx="405111" cy="259045"/>
    <xdr:sp macro="" textlink="">
      <xdr:nvSpPr>
        <xdr:cNvPr id="107" name="n_3mainValue有形固定資産減価償却率">
          <a:extLst>
            <a:ext uri="{FF2B5EF4-FFF2-40B4-BE49-F238E27FC236}">
              <a16:creationId xmlns:a16="http://schemas.microsoft.com/office/drawing/2014/main" xmlns="" id="{568F55AA-5BA5-4F5A-AAED-42536361D994}"/>
            </a:ext>
          </a:extLst>
        </xdr:cNvPr>
        <xdr:cNvSpPr txBox="1"/>
      </xdr:nvSpPr>
      <xdr:spPr>
        <a:xfrm>
          <a:off x="2324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8" name="n_4mainValue有形固定資産減価償却率">
          <a:extLst>
            <a:ext uri="{FF2B5EF4-FFF2-40B4-BE49-F238E27FC236}">
              <a16:creationId xmlns:a16="http://schemas.microsoft.com/office/drawing/2014/main" xmlns="" id="{5C06AB78-CA12-4052-BC48-C5A297D17056}"/>
            </a:ext>
          </a:extLst>
        </xdr:cNvPr>
        <xdr:cNvSpPr txBox="1"/>
      </xdr:nvSpPr>
      <xdr:spPr>
        <a:xfrm>
          <a:off x="1562744" y="469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04A22D37-6DA8-4892-8AED-630542B0429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78D71596-6B62-4DF1-9839-531A9E55E71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xmlns="" id="{BA5A424D-D010-4B36-908F-E60A2E28B509}"/>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C2E65AB8-B34F-4734-A3CA-A7C2025D2D5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663DAF55-EF46-4A29-A26E-DF573985EEA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5C288A95-295A-4F45-A064-F2B8372586A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8A623A45-DC4B-4D15-8E5D-7D472DB88AA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F9403A5F-E717-49AE-A2CE-29D22CA7A98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8E9DF36A-91C6-46AE-A25D-C8B15CA1EE0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647A6580-D42B-404E-A81D-A33E4E4ADD3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7B904C68-C8F4-4F85-8624-72AC9890BC3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4389E8F8-567F-4AE1-8CD7-E1419073B46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8BAA6BDB-ADFA-489F-9F9E-9A712221B8D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1C751A25-7866-4C1C-AF32-E406E3CF599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4F028FCE-F99A-400F-9501-ACD1056F549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3B7D895D-4D51-48E9-A3F9-77F2B57C69D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xmlns="" id="{DC5B5CB2-054A-4AE9-BE05-5BA8E1A362F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xmlns="" id="{2F968B8C-B94F-44BA-8A48-090903BDDA69}"/>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xmlns="" id="{CB38DBFF-7A02-450B-9827-C6B1B09C986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xmlns="" id="{534FC20F-5A8B-4B95-AE27-8D6EE6988AC8}"/>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xmlns="" id="{C188516A-F21B-475E-8FD8-6830A17484A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xmlns="" id="{21BB8CF0-CF13-49B8-80A6-FC55F6FD73A2}"/>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xmlns="" id="{577D68F6-33EA-45D0-8443-6C98EC82596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xmlns="" id="{0896DEE9-5F8F-4C4E-BE71-2D9A98D481EF}"/>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xmlns="" id="{69F951C1-8E6D-4910-8E32-0096921319A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xmlns="" id="{02443B4C-0ED4-45B6-AE43-E42F5CAB35C7}"/>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2E9825FF-5844-4E23-A80D-98FA10C84DC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A4BEDB14-DFA1-450A-B651-4E957057EAF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a:extLst>
            <a:ext uri="{FF2B5EF4-FFF2-40B4-BE49-F238E27FC236}">
              <a16:creationId xmlns:a16="http://schemas.microsoft.com/office/drawing/2014/main" xmlns="" id="{9EAF2FC4-F37D-4711-ADC3-1D1BB31802A5}"/>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a:extLst>
            <a:ext uri="{FF2B5EF4-FFF2-40B4-BE49-F238E27FC236}">
              <a16:creationId xmlns:a16="http://schemas.microsoft.com/office/drawing/2014/main" xmlns="" id="{CF8E92C0-850C-4E7B-8113-73C3943CBFEE}"/>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a:extLst>
            <a:ext uri="{FF2B5EF4-FFF2-40B4-BE49-F238E27FC236}">
              <a16:creationId xmlns:a16="http://schemas.microsoft.com/office/drawing/2014/main" xmlns="" id="{2E933023-1726-491E-9553-659AA73244B8}"/>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xmlns="" id="{53C04EB9-3222-44C2-B32F-0587AA981E0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xmlns="" id="{3232C56C-5736-405D-8A21-67D54A71662A}"/>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a:extLst>
            <a:ext uri="{FF2B5EF4-FFF2-40B4-BE49-F238E27FC236}">
              <a16:creationId xmlns:a16="http://schemas.microsoft.com/office/drawing/2014/main" xmlns="" id="{EE1FFFF6-702C-4DED-B565-8AF1DB3F5B8F}"/>
            </a:ext>
          </a:extLst>
        </xdr:cNvPr>
        <xdr:cNvSpPr txBox="1"/>
      </xdr:nvSpPr>
      <xdr:spPr>
        <a:xfrm>
          <a:off x="14846300" y="4907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a:extLst>
            <a:ext uri="{FF2B5EF4-FFF2-40B4-BE49-F238E27FC236}">
              <a16:creationId xmlns:a16="http://schemas.microsoft.com/office/drawing/2014/main" xmlns="" id="{5059A5E2-54CC-4EFE-B970-313110DDA7D3}"/>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a:extLst>
            <a:ext uri="{FF2B5EF4-FFF2-40B4-BE49-F238E27FC236}">
              <a16:creationId xmlns:a16="http://schemas.microsoft.com/office/drawing/2014/main" xmlns="" id="{EA1EC9D1-3067-40C7-8E6B-F2C3A546C2D8}"/>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a:extLst>
            <a:ext uri="{FF2B5EF4-FFF2-40B4-BE49-F238E27FC236}">
              <a16:creationId xmlns:a16="http://schemas.microsoft.com/office/drawing/2014/main" xmlns="" id="{ECA6F43F-714C-474B-B8B6-F3FEFB4FA57D}"/>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a:extLst>
            <a:ext uri="{FF2B5EF4-FFF2-40B4-BE49-F238E27FC236}">
              <a16:creationId xmlns:a16="http://schemas.microsoft.com/office/drawing/2014/main" xmlns="" id="{01A22B1A-8E3C-4157-A8D9-3BEC89C68033}"/>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a:extLst>
            <a:ext uri="{FF2B5EF4-FFF2-40B4-BE49-F238E27FC236}">
              <a16:creationId xmlns:a16="http://schemas.microsoft.com/office/drawing/2014/main" xmlns="" id="{17014275-7495-4BBE-AD5E-EC69D45974DC}"/>
            </a:ext>
          </a:extLst>
        </xdr:cNvPr>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DDDE6429-6951-484C-92EC-A04327FE88B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FEC154B1-B005-4124-92AA-DEF997D941E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ABD1BF26-D860-473D-82CA-DB79F452693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4EDAED58-6E30-4A76-89F1-2611DD8EDCB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483FFF23-612F-4B67-BD1D-7567E59EA9F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53" name="n_1aveValue債務償還比率">
          <a:extLst>
            <a:ext uri="{FF2B5EF4-FFF2-40B4-BE49-F238E27FC236}">
              <a16:creationId xmlns:a16="http://schemas.microsoft.com/office/drawing/2014/main" xmlns="" id="{22369840-8722-4427-ACA7-DD1F21D69AED}"/>
            </a:ext>
          </a:extLst>
        </xdr:cNvPr>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a:extLst>
            <a:ext uri="{FF2B5EF4-FFF2-40B4-BE49-F238E27FC236}">
              <a16:creationId xmlns:a16="http://schemas.microsoft.com/office/drawing/2014/main" xmlns="" id="{97A0173B-6332-46D1-90F9-BEDC79765298}"/>
            </a:ext>
          </a:extLst>
        </xdr:cNvPr>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a:extLst>
            <a:ext uri="{FF2B5EF4-FFF2-40B4-BE49-F238E27FC236}">
              <a16:creationId xmlns:a16="http://schemas.microsoft.com/office/drawing/2014/main" xmlns="" id="{A9EE7058-13E3-4ABA-953B-068C9137FC1A}"/>
            </a:ext>
          </a:extLst>
        </xdr:cNvPr>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a:extLst>
            <a:ext uri="{FF2B5EF4-FFF2-40B4-BE49-F238E27FC236}">
              <a16:creationId xmlns:a16="http://schemas.microsoft.com/office/drawing/2014/main" xmlns="" id="{8285CB48-4B0B-458A-8F0E-96A4AB3A6887}"/>
            </a:ext>
          </a:extLst>
        </xdr:cNvPr>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xmlns="" id="{3CDDC971-4C2A-4F32-869F-01238648872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xmlns="" id="{A8DF4DCA-0EDA-42E7-9C3C-AF5A0D50CC9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xmlns="" id="{08BD5594-06F8-4C44-8A1D-9152921E3AA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xmlns="" id="{7CA4FE9B-78AA-4E1A-BA78-FA6C76165B8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xmlns="" id="{518119E1-337F-4BD0-A3B2-9CFEBEF995F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xmlns="" id="{08A23447-5D4A-4355-B8EF-8EF0B026EE3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2CBD224-FD0E-44C5-BA71-5F19E04614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9298D49-F253-4339-8460-FE38539A56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62C5456-0D2F-492C-A977-EFF43535E5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C9408F4-4DDD-4B85-889E-0A856894A2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EEB93F6-0919-41A7-8A48-F456B72BC5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55DE3D6-F81F-4C84-AD4D-D173CF97AF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A869A02-E702-48D0-949E-C5A4BC4D83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44E1354-AC8B-4062-8E56-EA77AB3692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3AAB6D2-00B8-4CDB-AFFD-62B830612A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C60F53D-EADD-4AC5-B9BB-DE08D73803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22DE94E-1780-4C7C-B078-CCA8A6D18C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69CACFC-99E1-4AD6-ABFB-F88AC46103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DE6DD2C-8ABE-40FF-BC75-4020F2E908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4963A91-1D8C-407B-B33E-453DB9489A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8AAF738-0687-4C97-8BBF-CCC0AE2D75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4E7DA9A-1CCC-4CFC-A52F-C95372B2B0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2FCA52F-C44A-4D6F-A96C-39D49117CB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C1156B3-DB8D-4A4D-9410-8725F87751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15C14C4-C885-47FF-BDBF-91D72AE549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14E3215-263D-4262-90C3-5FD98B1C12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A8D9096-8F0E-4718-BEDE-9EF121BA1D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6465FB7-2E2D-4FDD-B9D7-63DB998009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6E4E11E-E878-413F-9043-123ADA547A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FCF1317-FA71-48A7-AA91-AC7A6AE93D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18465E6-FD32-4171-97BB-92EB6A62F4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9FFBFCD-2EAA-4241-9970-D4F607CB33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87E07B1-B4EF-43A9-8301-E379D7C5CB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5FBC5BE-1F55-43BB-A88C-474894C2B0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8E644FD-7C3A-44CA-A3EC-5B14FB0DAD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26BECD1-97E9-4478-9A71-1352AE87A3D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BB7D20B-F5A4-4B8F-82DA-0E0133BE20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0096C53-DE81-42AA-A522-47E3FC7A0E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D1CAB79-C294-403C-8F5C-D784DD1FB0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34B1042-FD09-42D1-AA14-B91F9AE1B7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733E2A7-5EF2-4D3E-A776-999720A079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97CBAAE-37F7-4EEF-AD7E-C6D85A369D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27B23A6-AEC0-4A15-AAB8-98AEAC8B23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3FE2244-A3FA-4020-8C40-E49FDF7869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8E75B65-B035-4275-A5EA-D40A739509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1F71C8C-7B2F-40A7-A6F2-01C807EFBF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1614670-12EE-467B-8551-69F5203D69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07B4D9D-B76B-4903-8197-41F8205B73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173DD56C-FA81-4F23-8566-FC0A848CB19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181CFF10-229C-4BBD-92D4-9FB86528EB0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3DFDFD48-2A87-4997-A8D3-65AA401F967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478AE145-3EF6-4382-8FC9-F0E3687198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A3AB0700-3509-43AE-A4A0-2E979D85B56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C78C9291-92EC-4F8B-9F63-C1D9B2A161C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2E101B2D-216A-4984-B18E-10ED89E0041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2B6EBFD1-6835-47E0-85FA-80E8FCF1538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2770054E-A3B9-4280-BE50-B099A75E33E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3863F93E-E3AB-4A2D-B040-02EEB45EDAD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674074EC-B1C0-4966-A557-80A09F9AAB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4E3BCC64-590A-446E-A207-A4CA66D321C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3B429284-2077-4C77-9857-215321485A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xmlns="" id="{28424D04-FF16-4DC5-865A-87F1F951DD46}"/>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7AA569C-85D2-494D-AEEE-76E52AD9FB81}"/>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xmlns="" id="{42B0093C-AA4E-4B37-9F8E-AB585991D6D2}"/>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A39A173A-BD52-4DA9-92D9-347B99322942}"/>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xmlns="" id="{8633712C-3D5C-4CB6-9BCE-9BC1DBF1858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5C154270-0A2A-440D-B972-D01562B27046}"/>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xmlns="" id="{01CE0620-038B-4111-87DF-DD93E2669848}"/>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xmlns="" id="{56CBD7E3-914F-465C-B59D-D5C04B9D03A9}"/>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xmlns="" id="{6B99BBCB-8727-488A-B90F-CFB33FF12C3D}"/>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xmlns="" id="{8100FE7C-52A3-464B-9A29-F414721C484A}"/>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xmlns="" id="{D7E424D4-FCF5-43FE-B14C-CEF8C8EA64FE}"/>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658AF04-279E-4BAF-9A3B-82E28354B6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C04926E-E39E-46FF-B197-74246171DF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4FA4903-232F-434D-86B8-F5D271C4F30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438DC37-FCAD-42F8-ADE5-26EE549F0F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C6EA1FB-BB1C-4629-A2C9-482FF6662A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3" name="楕円 72">
          <a:extLst>
            <a:ext uri="{FF2B5EF4-FFF2-40B4-BE49-F238E27FC236}">
              <a16:creationId xmlns:a16="http://schemas.microsoft.com/office/drawing/2014/main" xmlns="" id="{E112F1C2-DA62-4573-B100-E007EABB75B5}"/>
            </a:ext>
          </a:extLst>
        </xdr:cNvPr>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36760C9-424C-4C05-8D30-49FD2445CFBB}"/>
            </a:ext>
          </a:extLst>
        </xdr:cNvPr>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5" name="楕円 74">
          <a:extLst>
            <a:ext uri="{FF2B5EF4-FFF2-40B4-BE49-F238E27FC236}">
              <a16:creationId xmlns:a16="http://schemas.microsoft.com/office/drawing/2014/main" xmlns="" id="{24831701-0E56-4052-90BB-1CA77B876E01}"/>
            </a:ext>
          </a:extLst>
        </xdr:cNvPr>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142875</xdr:rowOff>
    </xdr:from>
    <xdr:to>
      <xdr:col>24</xdr:col>
      <xdr:colOff>63500</xdr:colOff>
      <xdr:row>37</xdr:row>
      <xdr:rowOff>0</xdr:rowOff>
    </xdr:to>
    <xdr:cxnSp macro="">
      <xdr:nvCxnSpPr>
        <xdr:cNvPr id="76" name="直線コネクタ 75">
          <a:extLst>
            <a:ext uri="{FF2B5EF4-FFF2-40B4-BE49-F238E27FC236}">
              <a16:creationId xmlns:a16="http://schemas.microsoft.com/office/drawing/2014/main" xmlns="" id="{07688F7B-C262-431D-A0A4-503EBB27FF61}"/>
            </a:ext>
          </a:extLst>
        </xdr:cNvPr>
        <xdr:cNvCxnSpPr/>
      </xdr:nvCxnSpPr>
      <xdr:spPr>
        <a:xfrm>
          <a:off x="3797300" y="6315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a:extLst>
            <a:ext uri="{FF2B5EF4-FFF2-40B4-BE49-F238E27FC236}">
              <a16:creationId xmlns:a16="http://schemas.microsoft.com/office/drawing/2014/main" xmlns="" id="{4B166C05-5B76-4B34-A90E-74B931F72692}"/>
            </a:ext>
          </a:extLst>
        </xdr:cNvPr>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142875</xdr:rowOff>
    </xdr:to>
    <xdr:cxnSp macro="">
      <xdr:nvCxnSpPr>
        <xdr:cNvPr id="78" name="直線コネクタ 77">
          <a:extLst>
            <a:ext uri="{FF2B5EF4-FFF2-40B4-BE49-F238E27FC236}">
              <a16:creationId xmlns:a16="http://schemas.microsoft.com/office/drawing/2014/main" xmlns="" id="{AD23063E-C9E6-4D1C-A981-723598BEBCFA}"/>
            </a:ext>
          </a:extLst>
        </xdr:cNvPr>
        <xdr:cNvCxnSpPr/>
      </xdr:nvCxnSpPr>
      <xdr:spPr>
        <a:xfrm>
          <a:off x="2908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9" name="楕円 78">
          <a:extLst>
            <a:ext uri="{FF2B5EF4-FFF2-40B4-BE49-F238E27FC236}">
              <a16:creationId xmlns:a16="http://schemas.microsoft.com/office/drawing/2014/main" xmlns="" id="{3E259DCE-351E-4DBF-8E8B-AB2968F6C56E}"/>
            </a:ext>
          </a:extLst>
        </xdr:cNvPr>
        <xdr:cNvSpPr/>
      </xdr:nvSpPr>
      <xdr:spPr>
        <a:xfrm>
          <a:off x="196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83820</xdr:rowOff>
    </xdr:from>
    <xdr:to>
      <xdr:col>15</xdr:col>
      <xdr:colOff>50800</xdr:colOff>
      <xdr:row>36</xdr:row>
      <xdr:rowOff>104775</xdr:rowOff>
    </xdr:to>
    <xdr:cxnSp macro="">
      <xdr:nvCxnSpPr>
        <xdr:cNvPr id="80" name="直線コネクタ 79">
          <a:extLst>
            <a:ext uri="{FF2B5EF4-FFF2-40B4-BE49-F238E27FC236}">
              <a16:creationId xmlns:a16="http://schemas.microsoft.com/office/drawing/2014/main" xmlns="" id="{71BB7E32-30B5-4540-A933-5D8AB7E9C086}"/>
            </a:ext>
          </a:extLst>
        </xdr:cNvPr>
        <xdr:cNvCxnSpPr/>
      </xdr:nvCxnSpPr>
      <xdr:spPr>
        <a:xfrm>
          <a:off x="2019300" y="6256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xdr:rowOff>
    </xdr:from>
    <xdr:to>
      <xdr:col>6</xdr:col>
      <xdr:colOff>38100</xdr:colOff>
      <xdr:row>36</xdr:row>
      <xdr:rowOff>111760</xdr:rowOff>
    </xdr:to>
    <xdr:sp macro="" textlink="">
      <xdr:nvSpPr>
        <xdr:cNvPr id="81" name="楕円 80">
          <a:extLst>
            <a:ext uri="{FF2B5EF4-FFF2-40B4-BE49-F238E27FC236}">
              <a16:creationId xmlns:a16="http://schemas.microsoft.com/office/drawing/2014/main" xmlns="" id="{DB2557CC-C1E1-4AE0-AA9E-02C5C4BF45FB}"/>
            </a:ext>
          </a:extLst>
        </xdr:cNvPr>
        <xdr:cNvSpPr/>
      </xdr:nvSpPr>
      <xdr:spPr>
        <a:xfrm>
          <a:off x="1079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60960</xdr:rowOff>
    </xdr:from>
    <xdr:to>
      <xdr:col>10</xdr:col>
      <xdr:colOff>114300</xdr:colOff>
      <xdr:row>36</xdr:row>
      <xdr:rowOff>83820</xdr:rowOff>
    </xdr:to>
    <xdr:cxnSp macro="">
      <xdr:nvCxnSpPr>
        <xdr:cNvPr id="82" name="直線コネクタ 81">
          <a:extLst>
            <a:ext uri="{FF2B5EF4-FFF2-40B4-BE49-F238E27FC236}">
              <a16:creationId xmlns:a16="http://schemas.microsoft.com/office/drawing/2014/main" xmlns="" id="{CD40F8EF-139D-436F-9A94-54F4D50D1497}"/>
            </a:ext>
          </a:extLst>
        </xdr:cNvPr>
        <xdr:cNvCxnSpPr/>
      </xdr:nvCxnSpPr>
      <xdr:spPr>
        <a:xfrm>
          <a:off x="1130300" y="6233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xmlns="" id="{C09BD5E4-3103-4225-9494-399BDD75A23E}"/>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xmlns="" id="{A0267D63-9598-4B0F-8007-A816542D91EA}"/>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xmlns="" id="{6017DA2F-A216-4FC8-99FD-6287C89CC9AA}"/>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xmlns="" id="{FF46C148-F49F-4AFF-9E72-27326E21530F}"/>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87" name="n_1mainValue【道路】&#10;有形固定資産減価償却率">
          <a:extLst>
            <a:ext uri="{FF2B5EF4-FFF2-40B4-BE49-F238E27FC236}">
              <a16:creationId xmlns:a16="http://schemas.microsoft.com/office/drawing/2014/main" xmlns="" id="{8DD18E6F-9F5A-487D-9B4D-6A59E0D950B6}"/>
            </a:ext>
          </a:extLst>
        </xdr:cNvPr>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xmlns="" id="{28446C73-360C-4FAA-BFB5-A9F707DB047D}"/>
            </a:ext>
          </a:extLst>
        </xdr:cNvPr>
        <xdr:cNvSpPr txBox="1"/>
      </xdr:nvSpPr>
      <xdr:spPr>
        <a:xfrm>
          <a:off x="2705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89" name="n_3mainValue【道路】&#10;有形固定資産減価償却率">
          <a:extLst>
            <a:ext uri="{FF2B5EF4-FFF2-40B4-BE49-F238E27FC236}">
              <a16:creationId xmlns:a16="http://schemas.microsoft.com/office/drawing/2014/main" xmlns="" id="{838F2DF6-D0CE-4422-8DB1-87C4419A24E2}"/>
            </a:ext>
          </a:extLst>
        </xdr:cNvPr>
        <xdr:cNvSpPr txBox="1"/>
      </xdr:nvSpPr>
      <xdr:spPr>
        <a:xfrm>
          <a:off x="1816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xmlns="" id="{31D21B34-1CB8-472B-AEE2-D7B7E93C5210}"/>
            </a:ext>
          </a:extLst>
        </xdr:cNvPr>
        <xdr:cNvSpPr txBox="1"/>
      </xdr:nvSpPr>
      <xdr:spPr>
        <a:xfrm>
          <a:off x="927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D757A32D-AA7A-47A5-A4EE-BDF470AA31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DA935761-F0BC-44D7-A8E5-A9C3074472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8F1FA4F9-D489-4E8D-9C31-05B6F1E4B8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95D4A566-C2DA-4184-983A-7B32D461DD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820CEBBD-B856-482C-A45A-D606A1D4C4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93304863-6BDE-47E8-98DF-E45409D7F0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103DFD9C-9AE0-4845-B34A-0488C4CC66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65088936-8C13-4CA9-8521-31FF7A29D3F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CA95DE9-CF66-45C8-B4B6-CA108D5200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AFEB8CCE-7611-4C4A-8A80-72823B0D8F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AF998AFD-D40F-4007-BA68-0C16EB6D5B3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FA9C7F30-D7A1-4179-984A-E67DECD8F54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4BCE0006-5D90-4659-BDB5-C5C045BC815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3F2A07D7-876A-446B-B28B-CFBF8D57877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DDD26C1B-3B30-49FF-AA90-EBAD72CF603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9FFB5FB0-4843-4AD1-883D-D5923809FA8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CC147FA3-B14D-406C-AD91-79DB8989E7A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73F1BEF3-4DA5-47FE-85ED-742403A86C5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E9FA595A-1A95-4263-9E6A-70E97F2D49E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5F3EA895-7626-43C9-9C09-4A0A36A42B2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69697E4B-6D51-4FC3-8412-352BEE60BF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xmlns="" id="{624BA6E2-32C2-42C4-A128-48D71A889CA4}"/>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xmlns="" id="{CB82B1C6-D6A8-4A51-B372-BFC7C3086542}"/>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xmlns="" id="{34A43E74-0A2F-4BA0-912D-98A675C94DC6}"/>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xmlns="" id="{094D74DC-D7B5-4099-847A-8F94D3230902}"/>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xmlns="" id="{BE233DCD-8550-4A3C-A337-2089F9CF1E69}"/>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xmlns="" id="{4386FD8D-8EEA-437A-A88C-F7E9CF4EDA06}"/>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xmlns="" id="{4B0FB4B4-7BBB-4F97-B1E0-CAC3A296D408}"/>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xmlns="" id="{5D5D9079-668A-40DD-B983-63DADE674BE8}"/>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xmlns="" id="{9AF87A57-11C8-463F-809D-975030D4EE5A}"/>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xmlns="" id="{4ECC6598-7080-4CD2-A8B7-54239B8CA38C}"/>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xmlns="" id="{E024504E-315E-4DF3-8472-10ABBB4F15E0}"/>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49BCB7C3-3B0A-4BC2-A8A9-363989E282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685EF3C9-B21E-4ACB-8D2E-617C1D086D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27A216C2-9D89-42C1-8563-1D88F69DAE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4CAD202-E48A-423D-AB5A-2FE919D8C0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61A2D00-36B8-4E02-9BF5-74644A02C8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23599</xdr:rowOff>
    </xdr:from>
    <xdr:to>
      <xdr:col>55</xdr:col>
      <xdr:colOff>50800</xdr:colOff>
      <xdr:row>41</xdr:row>
      <xdr:rowOff>125199</xdr:rowOff>
    </xdr:to>
    <xdr:sp macro="" textlink="">
      <xdr:nvSpPr>
        <xdr:cNvPr id="128" name="楕円 127">
          <a:extLst>
            <a:ext uri="{FF2B5EF4-FFF2-40B4-BE49-F238E27FC236}">
              <a16:creationId xmlns:a16="http://schemas.microsoft.com/office/drawing/2014/main" xmlns="" id="{D77D3824-7853-4865-ADCD-DAF9AF72E0CB}"/>
            </a:ext>
          </a:extLst>
        </xdr:cNvPr>
        <xdr:cNvSpPr/>
      </xdr:nvSpPr>
      <xdr:spPr>
        <a:xfrm>
          <a:off x="10426700" y="70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109976</xdr:rowOff>
    </xdr:from>
    <xdr:ext cx="534377" cy="259045"/>
    <xdr:sp macro="" textlink="">
      <xdr:nvSpPr>
        <xdr:cNvPr id="129" name="【道路】&#10;一人当たり延長該当値テキスト">
          <a:extLst>
            <a:ext uri="{FF2B5EF4-FFF2-40B4-BE49-F238E27FC236}">
              <a16:creationId xmlns:a16="http://schemas.microsoft.com/office/drawing/2014/main" xmlns="" id="{FACC5851-FF34-4701-B755-E19C7920A6FE}"/>
            </a:ext>
          </a:extLst>
        </xdr:cNvPr>
        <xdr:cNvSpPr txBox="1"/>
      </xdr:nvSpPr>
      <xdr:spPr>
        <a:xfrm>
          <a:off x="10515600" y="69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24451</xdr:rowOff>
    </xdr:from>
    <xdr:to>
      <xdr:col>50</xdr:col>
      <xdr:colOff>165100</xdr:colOff>
      <xdr:row>41</xdr:row>
      <xdr:rowOff>126051</xdr:rowOff>
    </xdr:to>
    <xdr:sp macro="" textlink="">
      <xdr:nvSpPr>
        <xdr:cNvPr id="130" name="楕円 129">
          <a:extLst>
            <a:ext uri="{FF2B5EF4-FFF2-40B4-BE49-F238E27FC236}">
              <a16:creationId xmlns:a16="http://schemas.microsoft.com/office/drawing/2014/main" xmlns="" id="{7F772413-39EA-4A72-A547-F71E65F05070}"/>
            </a:ext>
          </a:extLst>
        </xdr:cNvPr>
        <xdr:cNvSpPr/>
      </xdr:nvSpPr>
      <xdr:spPr>
        <a:xfrm>
          <a:off x="9588500" y="70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74399</xdr:rowOff>
    </xdr:from>
    <xdr:to>
      <xdr:col>55</xdr:col>
      <xdr:colOff>0</xdr:colOff>
      <xdr:row>41</xdr:row>
      <xdr:rowOff>75251</xdr:rowOff>
    </xdr:to>
    <xdr:cxnSp macro="">
      <xdr:nvCxnSpPr>
        <xdr:cNvPr id="131" name="直線コネクタ 130">
          <a:extLst>
            <a:ext uri="{FF2B5EF4-FFF2-40B4-BE49-F238E27FC236}">
              <a16:creationId xmlns:a16="http://schemas.microsoft.com/office/drawing/2014/main" xmlns="" id="{024E86EB-38EC-4966-A983-7D93D2330A3F}"/>
            </a:ext>
          </a:extLst>
        </xdr:cNvPr>
        <xdr:cNvCxnSpPr/>
      </xdr:nvCxnSpPr>
      <xdr:spPr>
        <a:xfrm flipV="1">
          <a:off x="9639300" y="7103849"/>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25414</xdr:rowOff>
    </xdr:from>
    <xdr:to>
      <xdr:col>46</xdr:col>
      <xdr:colOff>38100</xdr:colOff>
      <xdr:row>41</xdr:row>
      <xdr:rowOff>127014</xdr:rowOff>
    </xdr:to>
    <xdr:sp macro="" textlink="">
      <xdr:nvSpPr>
        <xdr:cNvPr id="132" name="楕円 131">
          <a:extLst>
            <a:ext uri="{FF2B5EF4-FFF2-40B4-BE49-F238E27FC236}">
              <a16:creationId xmlns:a16="http://schemas.microsoft.com/office/drawing/2014/main" xmlns="" id="{E53707C6-6611-4B1C-B4B3-2DFCEC2D5D1B}"/>
            </a:ext>
          </a:extLst>
        </xdr:cNvPr>
        <xdr:cNvSpPr/>
      </xdr:nvSpPr>
      <xdr:spPr>
        <a:xfrm>
          <a:off x="8699500" y="7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75251</xdr:rowOff>
    </xdr:from>
    <xdr:to>
      <xdr:col>50</xdr:col>
      <xdr:colOff>114300</xdr:colOff>
      <xdr:row>41</xdr:row>
      <xdr:rowOff>76214</xdr:rowOff>
    </xdr:to>
    <xdr:cxnSp macro="">
      <xdr:nvCxnSpPr>
        <xdr:cNvPr id="133" name="直線コネクタ 132">
          <a:extLst>
            <a:ext uri="{FF2B5EF4-FFF2-40B4-BE49-F238E27FC236}">
              <a16:creationId xmlns:a16="http://schemas.microsoft.com/office/drawing/2014/main" xmlns="" id="{331DB630-2170-4C9E-B78B-D4F8DBDFE85D}"/>
            </a:ext>
          </a:extLst>
        </xdr:cNvPr>
        <xdr:cNvCxnSpPr/>
      </xdr:nvCxnSpPr>
      <xdr:spPr>
        <a:xfrm flipV="1">
          <a:off x="8750300" y="7104701"/>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25643</xdr:rowOff>
    </xdr:from>
    <xdr:to>
      <xdr:col>41</xdr:col>
      <xdr:colOff>101600</xdr:colOff>
      <xdr:row>41</xdr:row>
      <xdr:rowOff>127243</xdr:rowOff>
    </xdr:to>
    <xdr:sp macro="" textlink="">
      <xdr:nvSpPr>
        <xdr:cNvPr id="134" name="楕円 133">
          <a:extLst>
            <a:ext uri="{FF2B5EF4-FFF2-40B4-BE49-F238E27FC236}">
              <a16:creationId xmlns:a16="http://schemas.microsoft.com/office/drawing/2014/main" xmlns="" id="{DA6CC4EA-D235-4336-8956-472737BE86AD}"/>
            </a:ext>
          </a:extLst>
        </xdr:cNvPr>
        <xdr:cNvSpPr/>
      </xdr:nvSpPr>
      <xdr:spPr>
        <a:xfrm>
          <a:off x="7810500" y="70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76214</xdr:rowOff>
    </xdr:from>
    <xdr:to>
      <xdr:col>45</xdr:col>
      <xdr:colOff>177800</xdr:colOff>
      <xdr:row>41</xdr:row>
      <xdr:rowOff>76443</xdr:rowOff>
    </xdr:to>
    <xdr:cxnSp macro="">
      <xdr:nvCxnSpPr>
        <xdr:cNvPr id="135" name="直線コネクタ 134">
          <a:extLst>
            <a:ext uri="{FF2B5EF4-FFF2-40B4-BE49-F238E27FC236}">
              <a16:creationId xmlns:a16="http://schemas.microsoft.com/office/drawing/2014/main" xmlns="" id="{80C70FA4-EA6E-4736-81F4-1CC1BD14F925}"/>
            </a:ext>
          </a:extLst>
        </xdr:cNvPr>
        <xdr:cNvCxnSpPr/>
      </xdr:nvCxnSpPr>
      <xdr:spPr>
        <a:xfrm flipV="1">
          <a:off x="7861300" y="710566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26365</xdr:rowOff>
    </xdr:from>
    <xdr:to>
      <xdr:col>36</xdr:col>
      <xdr:colOff>165100</xdr:colOff>
      <xdr:row>41</xdr:row>
      <xdr:rowOff>127965</xdr:rowOff>
    </xdr:to>
    <xdr:sp macro="" textlink="">
      <xdr:nvSpPr>
        <xdr:cNvPr id="136" name="楕円 135">
          <a:extLst>
            <a:ext uri="{FF2B5EF4-FFF2-40B4-BE49-F238E27FC236}">
              <a16:creationId xmlns:a16="http://schemas.microsoft.com/office/drawing/2014/main" xmlns="" id="{E207D0EF-1D39-4BA7-AA8B-47E3673F53E5}"/>
            </a:ext>
          </a:extLst>
        </xdr:cNvPr>
        <xdr:cNvSpPr/>
      </xdr:nvSpPr>
      <xdr:spPr>
        <a:xfrm>
          <a:off x="6921500" y="70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76443</xdr:rowOff>
    </xdr:from>
    <xdr:to>
      <xdr:col>41</xdr:col>
      <xdr:colOff>50800</xdr:colOff>
      <xdr:row>41</xdr:row>
      <xdr:rowOff>77165</xdr:rowOff>
    </xdr:to>
    <xdr:cxnSp macro="">
      <xdr:nvCxnSpPr>
        <xdr:cNvPr id="137" name="直線コネクタ 136">
          <a:extLst>
            <a:ext uri="{FF2B5EF4-FFF2-40B4-BE49-F238E27FC236}">
              <a16:creationId xmlns:a16="http://schemas.microsoft.com/office/drawing/2014/main" xmlns="" id="{7BD7520B-A195-4327-8A5F-AF3975F48C11}"/>
            </a:ext>
          </a:extLst>
        </xdr:cNvPr>
        <xdr:cNvCxnSpPr/>
      </xdr:nvCxnSpPr>
      <xdr:spPr>
        <a:xfrm flipV="1">
          <a:off x="6972300" y="7105893"/>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xmlns="" id="{89778196-B7A5-44A8-8E7B-790C2EBF2229}"/>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xmlns="" id="{CDB9B42C-2BC5-4D38-85A3-2A3CC81BF447}"/>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xmlns="" id="{2C4D4900-74CC-4153-BF1F-7D8563EC7782}"/>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xmlns="" id="{7BC2B4D6-2681-48F7-B58D-CE8CD928C9AF}"/>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117178</xdr:rowOff>
    </xdr:from>
    <xdr:ext cx="534377" cy="259045"/>
    <xdr:sp macro="" textlink="">
      <xdr:nvSpPr>
        <xdr:cNvPr id="142" name="n_1mainValue【道路】&#10;一人当たり延長">
          <a:extLst>
            <a:ext uri="{FF2B5EF4-FFF2-40B4-BE49-F238E27FC236}">
              <a16:creationId xmlns:a16="http://schemas.microsoft.com/office/drawing/2014/main" xmlns="" id="{46CB74A3-B48E-42C3-BABA-E675171C19B5}"/>
            </a:ext>
          </a:extLst>
        </xdr:cNvPr>
        <xdr:cNvSpPr txBox="1"/>
      </xdr:nvSpPr>
      <xdr:spPr>
        <a:xfrm>
          <a:off x="9359411" y="71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118141</xdr:rowOff>
    </xdr:from>
    <xdr:ext cx="534377" cy="259045"/>
    <xdr:sp macro="" textlink="">
      <xdr:nvSpPr>
        <xdr:cNvPr id="143" name="n_2mainValue【道路】&#10;一人当たり延長">
          <a:extLst>
            <a:ext uri="{FF2B5EF4-FFF2-40B4-BE49-F238E27FC236}">
              <a16:creationId xmlns:a16="http://schemas.microsoft.com/office/drawing/2014/main" xmlns="" id="{71A630A9-BB2D-473D-A285-228003267C36}"/>
            </a:ext>
          </a:extLst>
        </xdr:cNvPr>
        <xdr:cNvSpPr txBox="1"/>
      </xdr:nvSpPr>
      <xdr:spPr>
        <a:xfrm>
          <a:off x="8483111" y="7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118370</xdr:rowOff>
    </xdr:from>
    <xdr:ext cx="534377" cy="259045"/>
    <xdr:sp macro="" textlink="">
      <xdr:nvSpPr>
        <xdr:cNvPr id="144" name="n_3mainValue【道路】&#10;一人当たり延長">
          <a:extLst>
            <a:ext uri="{FF2B5EF4-FFF2-40B4-BE49-F238E27FC236}">
              <a16:creationId xmlns:a16="http://schemas.microsoft.com/office/drawing/2014/main" xmlns="" id="{ABCC47F1-EC36-41EE-9BFA-C6FEADE38F2C}"/>
            </a:ext>
          </a:extLst>
        </xdr:cNvPr>
        <xdr:cNvSpPr txBox="1"/>
      </xdr:nvSpPr>
      <xdr:spPr>
        <a:xfrm>
          <a:off x="7594111" y="71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119092</xdr:rowOff>
    </xdr:from>
    <xdr:ext cx="534377" cy="259045"/>
    <xdr:sp macro="" textlink="">
      <xdr:nvSpPr>
        <xdr:cNvPr id="145" name="n_4mainValue【道路】&#10;一人当たり延長">
          <a:extLst>
            <a:ext uri="{FF2B5EF4-FFF2-40B4-BE49-F238E27FC236}">
              <a16:creationId xmlns:a16="http://schemas.microsoft.com/office/drawing/2014/main" xmlns="" id="{6C5D6AE1-CD00-4BC1-A786-B2F92D01A2F3}"/>
            </a:ext>
          </a:extLst>
        </xdr:cNvPr>
        <xdr:cNvSpPr txBox="1"/>
      </xdr:nvSpPr>
      <xdr:spPr>
        <a:xfrm>
          <a:off x="6705111" y="7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4BC4E06D-5D4E-495D-92B5-939295938B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597A4D6D-CF93-4757-9A55-2C61F79EFBD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154C5B13-F704-49B4-8EA5-58B6E4013F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8704754D-D155-4091-AF30-DFCE126493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4756BB3-5158-4228-B607-03FED854E2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1A503BD2-7DCB-484B-B6E2-B5D02A88A8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9B845417-83C7-446E-BE34-3464E70BD9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EDC546C6-C87E-422C-9B21-F0335A13C4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624AEB33-B9D4-4438-A5BB-D5A49ED1AE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43899F4D-80C4-4E29-9316-51DEDD28E9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29EBD842-0E95-411F-8664-47F983F1C8B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EDEC7422-E09E-4B08-86D3-C7B501170A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150FFE29-C332-4ED6-9AE6-D6C842EA13F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9AF3393-DAE9-4143-AE00-C868F23FBE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B96900ED-9339-4810-9B01-DA0A7A31520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C9354DEB-4E4F-4056-8F39-F5A90CAA2D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3551D077-6E56-4624-95D4-D64282C201D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33801E91-0AB6-4260-959F-A23DE90BF59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E89445AA-73D7-4643-B14B-E9FC8A71900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83018F59-B2A7-4C88-A916-282C8CB7FA0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4D477999-EB86-4BEC-B19B-AD12E43D052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6AB78CE6-2053-4908-8526-2E5FAA1AC6E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DF32BACF-BDC2-452F-9601-30288BA260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B067E2F6-AABC-424C-8939-DCEBE90A24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A3473C8A-A103-4DDA-B717-E6CEA11B0B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xmlns="" id="{5DC8A319-CA2D-4A7A-A61C-EF1CDC6927EF}"/>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859A91D6-C359-4558-B1DF-985776B3078A}"/>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xmlns="" id="{ADA6223E-0C7C-4D4C-8C9C-9121542619F1}"/>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48C3D8F4-3591-48C8-B4CF-38B0B83FD23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xmlns="" id="{69AA7B2B-4968-4BB2-ACCF-8D9544D815F5}"/>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E40A3488-99F6-48A7-AD88-67DFD8515A75}"/>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xmlns="" id="{84FAC79C-8382-4DC5-914F-13A8E41EAFD2}"/>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xmlns="" id="{33686F77-143E-438C-8CF8-288085D50CDD}"/>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xmlns="" id="{5421A40A-645B-48A4-838B-B0128E927698}"/>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xmlns="" id="{0614A508-4AB2-4DC2-AC99-95ACEA459842}"/>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xmlns="" id="{1B673660-7872-4986-89F0-381D692F5328}"/>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EA5D4BE-D791-4039-8215-6CAB703771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D1767AC-3912-4826-8B06-8291260C5B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3245272A-B203-49C8-B58B-38AD7C0133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73DC0E81-6228-430C-B72A-9EBFBF47BE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8053D15-4579-4A92-B185-F866BFADB4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55335</xdr:rowOff>
    </xdr:from>
    <xdr:to>
      <xdr:col>24</xdr:col>
      <xdr:colOff>114300</xdr:colOff>
      <xdr:row>57</xdr:row>
      <xdr:rowOff>156935</xdr:rowOff>
    </xdr:to>
    <xdr:sp macro="" textlink="">
      <xdr:nvSpPr>
        <xdr:cNvPr id="187" name="楕円 186">
          <a:extLst>
            <a:ext uri="{FF2B5EF4-FFF2-40B4-BE49-F238E27FC236}">
              <a16:creationId xmlns:a16="http://schemas.microsoft.com/office/drawing/2014/main" xmlns="" id="{40DCF933-9941-4F69-B6E2-A4C7313173AD}"/>
            </a:ext>
          </a:extLst>
        </xdr:cNvPr>
        <xdr:cNvSpPr/>
      </xdr:nvSpPr>
      <xdr:spPr>
        <a:xfrm>
          <a:off x="45847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78212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B394AACB-6E29-4F08-A0A6-C25322C752BB}"/>
            </a:ext>
          </a:extLst>
        </xdr:cNvPr>
        <xdr:cNvSpPr txBox="1"/>
      </xdr:nvSpPr>
      <xdr:spPr>
        <a:xfrm>
          <a:off x="4673600" y="967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24312</xdr:rowOff>
    </xdr:from>
    <xdr:to>
      <xdr:col>20</xdr:col>
      <xdr:colOff>38100</xdr:colOff>
      <xdr:row>57</xdr:row>
      <xdr:rowOff>125912</xdr:rowOff>
    </xdr:to>
    <xdr:sp macro="" textlink="">
      <xdr:nvSpPr>
        <xdr:cNvPr id="189" name="楕円 188">
          <a:extLst>
            <a:ext uri="{FF2B5EF4-FFF2-40B4-BE49-F238E27FC236}">
              <a16:creationId xmlns:a16="http://schemas.microsoft.com/office/drawing/2014/main" xmlns="" id="{4D81FB95-1D1C-480E-B720-5FC79389A820}"/>
            </a:ext>
          </a:extLst>
        </xdr:cNvPr>
        <xdr:cNvSpPr/>
      </xdr:nvSpPr>
      <xdr:spPr>
        <a:xfrm>
          <a:off x="3746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75112</xdr:rowOff>
    </xdr:from>
    <xdr:to>
      <xdr:col>24</xdr:col>
      <xdr:colOff>63500</xdr:colOff>
      <xdr:row>57</xdr:row>
      <xdr:rowOff>106135</xdr:rowOff>
    </xdr:to>
    <xdr:cxnSp macro="">
      <xdr:nvCxnSpPr>
        <xdr:cNvPr id="190" name="直線コネクタ 189">
          <a:extLst>
            <a:ext uri="{FF2B5EF4-FFF2-40B4-BE49-F238E27FC236}">
              <a16:creationId xmlns:a16="http://schemas.microsoft.com/office/drawing/2014/main" xmlns="" id="{0ED463AB-9B15-4C91-89A1-DE899B0A4761}"/>
            </a:ext>
          </a:extLst>
        </xdr:cNvPr>
        <xdr:cNvCxnSpPr/>
      </xdr:nvCxnSpPr>
      <xdr:spPr>
        <a:xfrm>
          <a:off x="3797300" y="98477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91" name="楕円 190">
          <a:extLst>
            <a:ext uri="{FF2B5EF4-FFF2-40B4-BE49-F238E27FC236}">
              <a16:creationId xmlns:a16="http://schemas.microsoft.com/office/drawing/2014/main" xmlns="" id="{1DB51921-85FE-47E4-B78B-0890E5C16C92}"/>
            </a:ext>
          </a:extLst>
        </xdr:cNvPr>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75112</xdr:rowOff>
    </xdr:to>
    <xdr:cxnSp macro="">
      <xdr:nvCxnSpPr>
        <xdr:cNvPr id="192" name="直線コネクタ 191">
          <a:extLst>
            <a:ext uri="{FF2B5EF4-FFF2-40B4-BE49-F238E27FC236}">
              <a16:creationId xmlns:a16="http://schemas.microsoft.com/office/drawing/2014/main" xmlns="" id="{C0FE4E67-D915-414B-9201-E916D039491E}"/>
            </a:ext>
          </a:extLst>
        </xdr:cNvPr>
        <xdr:cNvCxnSpPr/>
      </xdr:nvCxnSpPr>
      <xdr:spPr>
        <a:xfrm>
          <a:off x="2908300" y="98298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161472</xdr:rowOff>
    </xdr:from>
    <xdr:to>
      <xdr:col>10</xdr:col>
      <xdr:colOff>165100</xdr:colOff>
      <xdr:row>57</xdr:row>
      <xdr:rowOff>91622</xdr:rowOff>
    </xdr:to>
    <xdr:sp macro="" textlink="">
      <xdr:nvSpPr>
        <xdr:cNvPr id="193" name="楕円 192">
          <a:extLst>
            <a:ext uri="{FF2B5EF4-FFF2-40B4-BE49-F238E27FC236}">
              <a16:creationId xmlns:a16="http://schemas.microsoft.com/office/drawing/2014/main" xmlns="" id="{17922AE1-0BE3-4F95-96F6-17E6F9491D84}"/>
            </a:ext>
          </a:extLst>
        </xdr:cNvPr>
        <xdr:cNvSpPr/>
      </xdr:nvSpPr>
      <xdr:spPr>
        <a:xfrm>
          <a:off x="1968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40822</xdr:rowOff>
    </xdr:from>
    <xdr:to>
      <xdr:col>15</xdr:col>
      <xdr:colOff>50800</xdr:colOff>
      <xdr:row>57</xdr:row>
      <xdr:rowOff>57150</xdr:rowOff>
    </xdr:to>
    <xdr:cxnSp macro="">
      <xdr:nvCxnSpPr>
        <xdr:cNvPr id="194" name="直線コネクタ 193">
          <a:extLst>
            <a:ext uri="{FF2B5EF4-FFF2-40B4-BE49-F238E27FC236}">
              <a16:creationId xmlns:a16="http://schemas.microsoft.com/office/drawing/2014/main" xmlns="" id="{072AF115-3AA2-4B9C-99D4-5E2DA050B68F}"/>
            </a:ext>
          </a:extLst>
        </xdr:cNvPr>
        <xdr:cNvCxnSpPr/>
      </xdr:nvCxnSpPr>
      <xdr:spPr>
        <a:xfrm>
          <a:off x="2019300" y="9813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145143</xdr:rowOff>
    </xdr:from>
    <xdr:to>
      <xdr:col>6</xdr:col>
      <xdr:colOff>38100</xdr:colOff>
      <xdr:row>57</xdr:row>
      <xdr:rowOff>75293</xdr:rowOff>
    </xdr:to>
    <xdr:sp macro="" textlink="">
      <xdr:nvSpPr>
        <xdr:cNvPr id="195" name="楕円 194">
          <a:extLst>
            <a:ext uri="{FF2B5EF4-FFF2-40B4-BE49-F238E27FC236}">
              <a16:creationId xmlns:a16="http://schemas.microsoft.com/office/drawing/2014/main" xmlns="" id="{B267FBC9-41FF-4748-A2C4-BDE2D8BC2CDD}"/>
            </a:ext>
          </a:extLst>
        </xdr:cNvPr>
        <xdr:cNvSpPr/>
      </xdr:nvSpPr>
      <xdr:spPr>
        <a:xfrm>
          <a:off x="1079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24493</xdr:rowOff>
    </xdr:from>
    <xdr:to>
      <xdr:col>10</xdr:col>
      <xdr:colOff>114300</xdr:colOff>
      <xdr:row>57</xdr:row>
      <xdr:rowOff>40822</xdr:rowOff>
    </xdr:to>
    <xdr:cxnSp macro="">
      <xdr:nvCxnSpPr>
        <xdr:cNvPr id="196" name="直線コネクタ 195">
          <a:extLst>
            <a:ext uri="{FF2B5EF4-FFF2-40B4-BE49-F238E27FC236}">
              <a16:creationId xmlns:a16="http://schemas.microsoft.com/office/drawing/2014/main" xmlns="" id="{8EEC5635-8E04-4718-A3DB-1CF561EF4928}"/>
            </a:ext>
          </a:extLst>
        </xdr:cNvPr>
        <xdr:cNvCxnSpPr/>
      </xdr:nvCxnSpPr>
      <xdr:spPr>
        <a:xfrm>
          <a:off x="1130300" y="9797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03A42CD3-D202-4841-BB77-725003E55C09}"/>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861A25C7-4569-45C8-BE66-3A3B97199DBC}"/>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8EFC6C18-45F5-4C6A-A62A-FD12B0C4710D}"/>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4248936A-2C14-4B48-AF38-C43ED1C345E6}"/>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142439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BCBDA929-2CB9-468A-9441-2CAA92EB5392}"/>
            </a:ext>
          </a:extLst>
        </xdr:cNvPr>
        <xdr:cNvSpPr txBox="1"/>
      </xdr:nvSpPr>
      <xdr:spPr>
        <a:xfrm>
          <a:off x="3582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28170382-60D0-4ED6-87DB-774A70135554}"/>
            </a:ext>
          </a:extLst>
        </xdr:cNvPr>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108149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3EF2555A-1E90-4703-B1F0-484A0A189367}"/>
            </a:ext>
          </a:extLst>
        </xdr:cNvPr>
        <xdr:cNvSpPr txBox="1"/>
      </xdr:nvSpPr>
      <xdr:spPr>
        <a:xfrm>
          <a:off x="1816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91820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0DC6D1FF-6436-4F77-9E00-4C75D223CF5C}"/>
            </a:ext>
          </a:extLst>
        </xdr:cNvPr>
        <xdr:cNvSpPr txBox="1"/>
      </xdr:nvSpPr>
      <xdr:spPr>
        <a:xfrm>
          <a:off x="927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956A8859-8AFB-4913-A3FA-A3E4098BA0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A2F79D52-4241-45AC-8ED2-4090BF47CF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1BA1B0B6-B484-448A-8FB8-2C5032C5E5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C367D7C0-9F60-4411-A5BF-3E7173E1E3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E789F34B-51D2-4C3E-9249-2E076C2EDD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FB84036C-D808-48A2-881B-29BA443A95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745DC340-8AB0-460D-BF43-168C467C79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94AD780D-9475-4607-AC27-11B56F9CAA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2E45AB36-E994-41D8-994A-492273A141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ABD131F6-1EFC-4ED1-A659-D1BC24C9EF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FDC3F2FA-E47E-48B7-BD30-595B9803951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F5392C06-1D53-41D5-9F15-44D140CE6CE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623628E5-953A-4BB0-A8F5-4C75B53E106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xmlns="" id="{98F4B4CF-EFD8-44F3-AFD5-0381519EC8A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44F4EBFC-50FC-4F92-A056-BD993CC60E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5CEAAD03-786E-49F3-8450-F54CC979D70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D063FB0F-984D-440F-8A24-6E0C7B334E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985B6E7B-AF94-431C-826D-8197004EAC8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AA277D22-E0CB-48B2-A395-D7321EA9C80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xmlns="" id="{83C04104-8BD4-48E8-B5D8-5036DA89E20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AFEE75F2-9322-435C-9C19-4B8C201569C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xmlns="" id="{B546D691-3649-452F-8D76-67F74FD281B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4D555874-716A-46F4-AAC1-1983574884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xmlns="" id="{D2DB517C-8072-4F84-991A-4FBF98A301C3}"/>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17206094-83A1-41CF-9ABC-1372E8ACD052}"/>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xmlns="" id="{F8948983-F507-4E7D-8EB6-B7F4DCC98749}"/>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2AE34008-D4DA-453B-B5DC-34467F067371}"/>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xmlns="" id="{4A01AAAF-21CC-4B4F-9FE1-0ABC60930D76}"/>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CE2B1578-CCA0-4D0B-A098-5C3E7C9126C4}"/>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xmlns="" id="{1022331C-FB1A-4451-9D24-D60C106357F2}"/>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xmlns="" id="{398522C1-A99B-4770-809B-EEF2DB18B716}"/>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xmlns="" id="{6A671E80-6A1B-4461-9ED0-C29D79DD7428}"/>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xmlns="" id="{DB70066A-CABC-4A94-AFFC-A75E563D2EB3}"/>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xmlns="" id="{F8B1F78B-19FA-4E25-9813-70A53AF24AFA}"/>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281377FE-B737-48E2-8718-153A570E7A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AC13884C-7B76-43D7-95C3-830E0222A9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180A0703-39F6-4496-A3E8-CEC8D40772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F147A348-495E-403E-960B-343D41DD71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C114A4E-B779-41A3-8735-D56B1DBFF1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118267</xdr:rowOff>
    </xdr:from>
    <xdr:to>
      <xdr:col>55</xdr:col>
      <xdr:colOff>50800</xdr:colOff>
      <xdr:row>64</xdr:row>
      <xdr:rowOff>48417</xdr:rowOff>
    </xdr:to>
    <xdr:sp macro="" textlink="">
      <xdr:nvSpPr>
        <xdr:cNvPr id="244" name="楕円 243">
          <a:extLst>
            <a:ext uri="{FF2B5EF4-FFF2-40B4-BE49-F238E27FC236}">
              <a16:creationId xmlns:a16="http://schemas.microsoft.com/office/drawing/2014/main" xmlns="" id="{236D9DC4-AEEB-4D0A-B519-F12649FDFA98}"/>
            </a:ext>
          </a:extLst>
        </xdr:cNvPr>
        <xdr:cNvSpPr/>
      </xdr:nvSpPr>
      <xdr:spPr>
        <a:xfrm>
          <a:off x="10426700" y="10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33194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23792469-F71F-44B8-949F-6FE0CB48E12D}"/>
            </a:ext>
          </a:extLst>
        </xdr:cNvPr>
        <xdr:cNvSpPr txBox="1"/>
      </xdr:nvSpPr>
      <xdr:spPr>
        <a:xfrm>
          <a:off x="10515600" y="1083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117864</xdr:rowOff>
    </xdr:from>
    <xdr:to>
      <xdr:col>50</xdr:col>
      <xdr:colOff>165100</xdr:colOff>
      <xdr:row>64</xdr:row>
      <xdr:rowOff>48014</xdr:rowOff>
    </xdr:to>
    <xdr:sp macro="" textlink="">
      <xdr:nvSpPr>
        <xdr:cNvPr id="246" name="楕円 245">
          <a:extLst>
            <a:ext uri="{FF2B5EF4-FFF2-40B4-BE49-F238E27FC236}">
              <a16:creationId xmlns:a16="http://schemas.microsoft.com/office/drawing/2014/main" xmlns="" id="{E9A5BD74-5176-4EB3-AC3F-223633A08A82}"/>
            </a:ext>
          </a:extLst>
        </xdr:cNvPr>
        <xdr:cNvSpPr/>
      </xdr:nvSpPr>
      <xdr:spPr>
        <a:xfrm>
          <a:off x="9588500" y="10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168664</xdr:rowOff>
    </xdr:from>
    <xdr:to>
      <xdr:col>55</xdr:col>
      <xdr:colOff>0</xdr:colOff>
      <xdr:row>63</xdr:row>
      <xdr:rowOff>169067</xdr:rowOff>
    </xdr:to>
    <xdr:cxnSp macro="">
      <xdr:nvCxnSpPr>
        <xdr:cNvPr id="247" name="直線コネクタ 246">
          <a:extLst>
            <a:ext uri="{FF2B5EF4-FFF2-40B4-BE49-F238E27FC236}">
              <a16:creationId xmlns:a16="http://schemas.microsoft.com/office/drawing/2014/main" xmlns="" id="{DBA05AC6-A17C-4216-8BB8-4287386C8266}"/>
            </a:ext>
          </a:extLst>
        </xdr:cNvPr>
        <xdr:cNvCxnSpPr/>
      </xdr:nvCxnSpPr>
      <xdr:spPr>
        <a:xfrm>
          <a:off x="9639300" y="10970014"/>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120697</xdr:rowOff>
    </xdr:from>
    <xdr:to>
      <xdr:col>46</xdr:col>
      <xdr:colOff>38100</xdr:colOff>
      <xdr:row>64</xdr:row>
      <xdr:rowOff>50847</xdr:rowOff>
    </xdr:to>
    <xdr:sp macro="" textlink="">
      <xdr:nvSpPr>
        <xdr:cNvPr id="248" name="楕円 247">
          <a:extLst>
            <a:ext uri="{FF2B5EF4-FFF2-40B4-BE49-F238E27FC236}">
              <a16:creationId xmlns:a16="http://schemas.microsoft.com/office/drawing/2014/main" xmlns="" id="{A382E017-A175-4059-B39D-4143E44A4612}"/>
            </a:ext>
          </a:extLst>
        </xdr:cNvPr>
        <xdr:cNvSpPr/>
      </xdr:nvSpPr>
      <xdr:spPr>
        <a:xfrm>
          <a:off x="8699500" y="10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168664</xdr:rowOff>
    </xdr:from>
    <xdr:to>
      <xdr:col>50</xdr:col>
      <xdr:colOff>114300</xdr:colOff>
      <xdr:row>64</xdr:row>
      <xdr:rowOff>47</xdr:rowOff>
    </xdr:to>
    <xdr:cxnSp macro="">
      <xdr:nvCxnSpPr>
        <xdr:cNvPr id="249" name="直線コネクタ 248">
          <a:extLst>
            <a:ext uri="{FF2B5EF4-FFF2-40B4-BE49-F238E27FC236}">
              <a16:creationId xmlns:a16="http://schemas.microsoft.com/office/drawing/2014/main" xmlns="" id="{D0DE7399-3BF2-4980-8F11-3E20425B1904}"/>
            </a:ext>
          </a:extLst>
        </xdr:cNvPr>
        <xdr:cNvCxnSpPr/>
      </xdr:nvCxnSpPr>
      <xdr:spPr>
        <a:xfrm flipV="1">
          <a:off x="8750300" y="10970014"/>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122504</xdr:rowOff>
    </xdr:from>
    <xdr:to>
      <xdr:col>41</xdr:col>
      <xdr:colOff>101600</xdr:colOff>
      <xdr:row>64</xdr:row>
      <xdr:rowOff>52654</xdr:rowOff>
    </xdr:to>
    <xdr:sp macro="" textlink="">
      <xdr:nvSpPr>
        <xdr:cNvPr id="250" name="楕円 249">
          <a:extLst>
            <a:ext uri="{FF2B5EF4-FFF2-40B4-BE49-F238E27FC236}">
              <a16:creationId xmlns:a16="http://schemas.microsoft.com/office/drawing/2014/main" xmlns="" id="{73936103-A0CD-4491-B105-6A43399C14B4}"/>
            </a:ext>
          </a:extLst>
        </xdr:cNvPr>
        <xdr:cNvSpPr/>
      </xdr:nvSpPr>
      <xdr:spPr>
        <a:xfrm>
          <a:off x="7810500" y="109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xdr:rowOff>
    </xdr:from>
    <xdr:to>
      <xdr:col>45</xdr:col>
      <xdr:colOff>177800</xdr:colOff>
      <xdr:row>64</xdr:row>
      <xdr:rowOff>1854</xdr:rowOff>
    </xdr:to>
    <xdr:cxnSp macro="">
      <xdr:nvCxnSpPr>
        <xdr:cNvPr id="251" name="直線コネクタ 250">
          <a:extLst>
            <a:ext uri="{FF2B5EF4-FFF2-40B4-BE49-F238E27FC236}">
              <a16:creationId xmlns:a16="http://schemas.microsoft.com/office/drawing/2014/main" xmlns="" id="{D563DD3A-D91A-479D-AB8D-9D802056E9CC}"/>
            </a:ext>
          </a:extLst>
        </xdr:cNvPr>
        <xdr:cNvCxnSpPr/>
      </xdr:nvCxnSpPr>
      <xdr:spPr>
        <a:xfrm flipV="1">
          <a:off x="7861300" y="10972847"/>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124806</xdr:rowOff>
    </xdr:from>
    <xdr:to>
      <xdr:col>36</xdr:col>
      <xdr:colOff>165100</xdr:colOff>
      <xdr:row>64</xdr:row>
      <xdr:rowOff>54956</xdr:rowOff>
    </xdr:to>
    <xdr:sp macro="" textlink="">
      <xdr:nvSpPr>
        <xdr:cNvPr id="252" name="楕円 251">
          <a:extLst>
            <a:ext uri="{FF2B5EF4-FFF2-40B4-BE49-F238E27FC236}">
              <a16:creationId xmlns:a16="http://schemas.microsoft.com/office/drawing/2014/main" xmlns="" id="{A8DE3592-479B-40B8-BDC4-947DEBA472F3}"/>
            </a:ext>
          </a:extLst>
        </xdr:cNvPr>
        <xdr:cNvSpPr/>
      </xdr:nvSpPr>
      <xdr:spPr>
        <a:xfrm>
          <a:off x="6921500" y="10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1854</xdr:rowOff>
    </xdr:from>
    <xdr:to>
      <xdr:col>41</xdr:col>
      <xdr:colOff>50800</xdr:colOff>
      <xdr:row>64</xdr:row>
      <xdr:rowOff>4156</xdr:rowOff>
    </xdr:to>
    <xdr:cxnSp macro="">
      <xdr:nvCxnSpPr>
        <xdr:cNvPr id="253" name="直線コネクタ 252">
          <a:extLst>
            <a:ext uri="{FF2B5EF4-FFF2-40B4-BE49-F238E27FC236}">
              <a16:creationId xmlns:a16="http://schemas.microsoft.com/office/drawing/2014/main" xmlns="" id="{06955FC7-5228-4249-B0FE-DA6D0CDA2B83}"/>
            </a:ext>
          </a:extLst>
        </xdr:cNvPr>
        <xdr:cNvCxnSpPr/>
      </xdr:nvCxnSpPr>
      <xdr:spPr>
        <a:xfrm flipV="1">
          <a:off x="6972300" y="10974654"/>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xmlns="" id="{9565050B-2709-4105-81DA-D4B9CDAA129C}"/>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xmlns="" id="{8040EFAF-D500-4C5D-9845-246C5F064B33}"/>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xmlns="" id="{B4A51A28-DC0F-4B7D-BED2-323905741583}"/>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50615BD9-3866-4EE7-A1A5-16F4BAD7676C}"/>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39141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739E871F-ADAF-40FE-80E6-8AE55EE6F6E8}"/>
            </a:ext>
          </a:extLst>
        </xdr:cNvPr>
        <xdr:cNvSpPr txBox="1"/>
      </xdr:nvSpPr>
      <xdr:spPr>
        <a:xfrm>
          <a:off x="9327095" y="1101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41974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411430F4-57DA-4964-A054-D8681CDAF4C6}"/>
            </a:ext>
          </a:extLst>
        </xdr:cNvPr>
        <xdr:cNvSpPr txBox="1"/>
      </xdr:nvSpPr>
      <xdr:spPr>
        <a:xfrm>
          <a:off x="8450795" y="110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43781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EA3F9019-B0E0-4776-9950-126C65BEB6FD}"/>
            </a:ext>
          </a:extLst>
        </xdr:cNvPr>
        <xdr:cNvSpPr txBox="1"/>
      </xdr:nvSpPr>
      <xdr:spPr>
        <a:xfrm>
          <a:off x="7561795" y="110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46083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2174DF88-3879-46E1-9AFA-8C068DF539B4}"/>
            </a:ext>
          </a:extLst>
        </xdr:cNvPr>
        <xdr:cNvSpPr txBox="1"/>
      </xdr:nvSpPr>
      <xdr:spPr>
        <a:xfrm>
          <a:off x="6672795" y="1101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1C2C14AB-2AA1-4BFD-B343-312244482E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DF2D6253-0AA9-4D7C-9716-EA000CC847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28CEB505-425B-4C23-8622-CBE98525CE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446E38D0-1BC9-4C3B-9336-FEE0E6DEA7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AA7629B-0205-46D0-B8D8-22DA2D25FA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FB251F39-4F77-4A2A-AEE7-6ABE288A26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8200FD85-C3F8-4CBC-A935-F02A07ED15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66ECA190-095E-465A-9F43-BAC644228E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6C721BF8-0EF7-40DB-80F6-C629371819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6F82D618-6FD6-48F0-87CF-C29702F6EF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08879416-E6C7-48FF-B915-484865844B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E9D25725-0C05-4109-9284-9D746AEA037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E1E28064-F075-4136-B6FF-DDEA4C6663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C4CD99B2-004C-43A4-BB80-584C12E35C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63948885-96AB-4C31-B690-2ACAEAE4D1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77063D2F-2624-420A-B664-FA13E10D04F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7E511942-D8EE-41BD-B588-C24AC858E6A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C7671811-BB9A-46A5-8AD0-EF23A88EF3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F834E14F-5FC7-4BA4-825C-9BDA3C18187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37C656F3-7DFC-4137-84FC-ACC0F6A67CA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1775EAA7-E84D-4D18-B7C0-EE95211257B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68C7D2EE-686C-4B5D-8664-CC53C8E2733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9462B6D8-E5A7-43CF-B3B6-EADCC9CEC8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1636A256-1E1F-43DA-81E0-D443FDBB6D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44952F25-030B-4421-ABE2-1EBC123F2897}"/>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516CAF1D-AA00-4F56-ACC2-5ADAA908906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3E3AED48-DF74-462F-BC7E-D6B754589E0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E5F1DC83-6A7F-4BA5-9DA7-98B2417AE8E4}"/>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xmlns="" id="{74BFCE98-B0FD-4764-8D11-F67630FBC7D8}"/>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8E1FC3FD-F00C-4479-84D7-C66C826DAEFD}"/>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xmlns="" id="{1866B20F-63E0-437E-9FC8-D4422D07584E}"/>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xmlns="" id="{944DC0DA-87D5-4990-A8D5-78E644029F58}"/>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xmlns="" id="{15969E7B-C5A4-41B6-A0E8-F6E92B854651}"/>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xmlns="" id="{72D4FFBC-CAA3-42A8-AD91-9C41C5851FD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xmlns="" id="{8E2CB73C-43BA-4D3D-88A5-901F316D4F6D}"/>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CA9CFC11-F9AA-444A-8D99-BA1FC9C175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FB478D42-F645-46AE-9F75-6E94433E81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FAB2A75-B494-4F6F-8F20-C4854DA14D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919BE4AD-21C8-4731-B2EA-E0A49E9140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0CBBCDE-8224-4F79-B247-7E2438B29F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93980</xdr:rowOff>
    </xdr:from>
    <xdr:to>
      <xdr:col>24</xdr:col>
      <xdr:colOff>114300</xdr:colOff>
      <xdr:row>79</xdr:row>
      <xdr:rowOff>24130</xdr:rowOff>
    </xdr:to>
    <xdr:sp macro="" textlink="">
      <xdr:nvSpPr>
        <xdr:cNvPr id="302" name="楕円 301">
          <a:extLst>
            <a:ext uri="{FF2B5EF4-FFF2-40B4-BE49-F238E27FC236}">
              <a16:creationId xmlns:a16="http://schemas.microsoft.com/office/drawing/2014/main" xmlns="" id="{A8AD8656-840A-4567-BB37-A2B57A27164D}"/>
            </a:ext>
          </a:extLst>
        </xdr:cNvPr>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116857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E99C960C-5834-4B12-B62F-EF52BADAB7FE}"/>
            </a:ext>
          </a:extLst>
        </xdr:cNvPr>
        <xdr:cNvSpPr txBox="1"/>
      </xdr:nvSpPr>
      <xdr:spPr>
        <a:xfrm>
          <a:off x="467360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82550</xdr:rowOff>
    </xdr:from>
    <xdr:to>
      <xdr:col>20</xdr:col>
      <xdr:colOff>38100</xdr:colOff>
      <xdr:row>79</xdr:row>
      <xdr:rowOff>12700</xdr:rowOff>
    </xdr:to>
    <xdr:sp macro="" textlink="">
      <xdr:nvSpPr>
        <xdr:cNvPr id="304" name="楕円 303">
          <a:extLst>
            <a:ext uri="{FF2B5EF4-FFF2-40B4-BE49-F238E27FC236}">
              <a16:creationId xmlns:a16="http://schemas.microsoft.com/office/drawing/2014/main" xmlns="" id="{48B171DC-8ECB-4E39-B741-F0E04D33CFFA}"/>
            </a:ext>
          </a:extLst>
        </xdr:cNvPr>
        <xdr:cNvSpPr/>
      </xdr:nvSpPr>
      <xdr:spPr>
        <a:xfrm>
          <a:off x="3746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133350</xdr:rowOff>
    </xdr:from>
    <xdr:to>
      <xdr:col>24</xdr:col>
      <xdr:colOff>63500</xdr:colOff>
      <xdr:row>78</xdr:row>
      <xdr:rowOff>144780</xdr:rowOff>
    </xdr:to>
    <xdr:cxnSp macro="">
      <xdr:nvCxnSpPr>
        <xdr:cNvPr id="305" name="直線コネクタ 304">
          <a:extLst>
            <a:ext uri="{FF2B5EF4-FFF2-40B4-BE49-F238E27FC236}">
              <a16:creationId xmlns:a16="http://schemas.microsoft.com/office/drawing/2014/main" xmlns="" id="{175B0C58-68D2-4D5B-9F1C-8BE0181662B2}"/>
            </a:ext>
          </a:extLst>
        </xdr:cNvPr>
        <xdr:cNvCxnSpPr/>
      </xdr:nvCxnSpPr>
      <xdr:spPr>
        <a:xfrm>
          <a:off x="3797300" y="13506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46355</xdr:rowOff>
    </xdr:from>
    <xdr:to>
      <xdr:col>15</xdr:col>
      <xdr:colOff>101600</xdr:colOff>
      <xdr:row>79</xdr:row>
      <xdr:rowOff>147955</xdr:rowOff>
    </xdr:to>
    <xdr:sp macro="" textlink="">
      <xdr:nvSpPr>
        <xdr:cNvPr id="306" name="楕円 305">
          <a:extLst>
            <a:ext uri="{FF2B5EF4-FFF2-40B4-BE49-F238E27FC236}">
              <a16:creationId xmlns:a16="http://schemas.microsoft.com/office/drawing/2014/main" xmlns="" id="{525FF1BA-24C5-4C43-95C8-F5BB5978D0DD}"/>
            </a:ext>
          </a:extLst>
        </xdr:cNvPr>
        <xdr:cNvSpPr/>
      </xdr:nvSpPr>
      <xdr:spPr>
        <a:xfrm>
          <a:off x="2857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79</xdr:row>
      <xdr:rowOff>97155</xdr:rowOff>
    </xdr:to>
    <xdr:cxnSp macro="">
      <xdr:nvCxnSpPr>
        <xdr:cNvPr id="307" name="直線コネクタ 306">
          <a:extLst>
            <a:ext uri="{FF2B5EF4-FFF2-40B4-BE49-F238E27FC236}">
              <a16:creationId xmlns:a16="http://schemas.microsoft.com/office/drawing/2014/main" xmlns="" id="{B938D946-A306-4471-9B63-40AE8EA8D45D}"/>
            </a:ext>
          </a:extLst>
        </xdr:cNvPr>
        <xdr:cNvCxnSpPr/>
      </xdr:nvCxnSpPr>
      <xdr:spPr>
        <a:xfrm flipV="1">
          <a:off x="2908300" y="1350645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17780</xdr:rowOff>
    </xdr:from>
    <xdr:to>
      <xdr:col>10</xdr:col>
      <xdr:colOff>165100</xdr:colOff>
      <xdr:row>80</xdr:row>
      <xdr:rowOff>119380</xdr:rowOff>
    </xdr:to>
    <xdr:sp macro="" textlink="">
      <xdr:nvSpPr>
        <xdr:cNvPr id="308" name="楕円 307">
          <a:extLst>
            <a:ext uri="{FF2B5EF4-FFF2-40B4-BE49-F238E27FC236}">
              <a16:creationId xmlns:a16="http://schemas.microsoft.com/office/drawing/2014/main" xmlns="" id="{EC272078-D230-4A48-96B7-5B81B1712EFC}"/>
            </a:ext>
          </a:extLst>
        </xdr:cNvPr>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97155</xdr:rowOff>
    </xdr:from>
    <xdr:to>
      <xdr:col>15</xdr:col>
      <xdr:colOff>50800</xdr:colOff>
      <xdr:row>80</xdr:row>
      <xdr:rowOff>68580</xdr:rowOff>
    </xdr:to>
    <xdr:cxnSp macro="">
      <xdr:nvCxnSpPr>
        <xdr:cNvPr id="309" name="直線コネクタ 308">
          <a:extLst>
            <a:ext uri="{FF2B5EF4-FFF2-40B4-BE49-F238E27FC236}">
              <a16:creationId xmlns:a16="http://schemas.microsoft.com/office/drawing/2014/main" xmlns="" id="{A0C1FF8B-9CC5-48A0-BD55-CB03B8FBCE8D}"/>
            </a:ext>
          </a:extLst>
        </xdr:cNvPr>
        <xdr:cNvCxnSpPr/>
      </xdr:nvCxnSpPr>
      <xdr:spPr>
        <a:xfrm flipV="1">
          <a:off x="2019300" y="1364170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xdr:rowOff>
    </xdr:from>
    <xdr:to>
      <xdr:col>6</xdr:col>
      <xdr:colOff>38100</xdr:colOff>
      <xdr:row>81</xdr:row>
      <xdr:rowOff>117475</xdr:rowOff>
    </xdr:to>
    <xdr:sp macro="" textlink="">
      <xdr:nvSpPr>
        <xdr:cNvPr id="310" name="楕円 309">
          <a:extLst>
            <a:ext uri="{FF2B5EF4-FFF2-40B4-BE49-F238E27FC236}">
              <a16:creationId xmlns:a16="http://schemas.microsoft.com/office/drawing/2014/main" xmlns="" id="{DC8B55AB-0B49-4329-9650-85DCCD2338A9}"/>
            </a:ext>
          </a:extLst>
        </xdr:cNvPr>
        <xdr:cNvSpPr/>
      </xdr:nvSpPr>
      <xdr:spPr>
        <a:xfrm>
          <a:off x="1079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68580</xdr:rowOff>
    </xdr:from>
    <xdr:to>
      <xdr:col>10</xdr:col>
      <xdr:colOff>114300</xdr:colOff>
      <xdr:row>81</xdr:row>
      <xdr:rowOff>66675</xdr:rowOff>
    </xdr:to>
    <xdr:cxnSp macro="">
      <xdr:nvCxnSpPr>
        <xdr:cNvPr id="311" name="直線コネクタ 310">
          <a:extLst>
            <a:ext uri="{FF2B5EF4-FFF2-40B4-BE49-F238E27FC236}">
              <a16:creationId xmlns:a16="http://schemas.microsoft.com/office/drawing/2014/main" xmlns="" id="{11285E5F-AD8E-44FA-AA82-AE5C33DFA615}"/>
            </a:ext>
          </a:extLst>
        </xdr:cNvPr>
        <xdr:cNvCxnSpPr/>
      </xdr:nvCxnSpPr>
      <xdr:spPr>
        <a:xfrm flipV="1">
          <a:off x="1130300" y="1378458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xmlns="" id="{D5FEA17E-C4B0-4309-9E5A-5A75EA54DE17}"/>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a:extLst>
            <a:ext uri="{FF2B5EF4-FFF2-40B4-BE49-F238E27FC236}">
              <a16:creationId xmlns:a16="http://schemas.microsoft.com/office/drawing/2014/main" xmlns="" id="{AEE1D4C2-1147-4E3F-AAF9-31DA24CE727E}"/>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a:extLst>
            <a:ext uri="{FF2B5EF4-FFF2-40B4-BE49-F238E27FC236}">
              <a16:creationId xmlns:a16="http://schemas.microsoft.com/office/drawing/2014/main" xmlns="" id="{451B06CB-C955-44D1-A391-17B1869A33D4}"/>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xmlns="" id="{AB9A2C59-A8E2-4636-8C80-399D590CF085}"/>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29227</xdr:rowOff>
    </xdr:from>
    <xdr:ext cx="405111" cy="259045"/>
    <xdr:sp macro="" textlink="">
      <xdr:nvSpPr>
        <xdr:cNvPr id="316" name="n_1mainValue【公営住宅】&#10;有形固定資産減価償却率">
          <a:extLst>
            <a:ext uri="{FF2B5EF4-FFF2-40B4-BE49-F238E27FC236}">
              <a16:creationId xmlns:a16="http://schemas.microsoft.com/office/drawing/2014/main" xmlns="" id="{E78F8A0B-81CF-4DC2-B160-AC8E56F75695}"/>
            </a:ext>
          </a:extLst>
        </xdr:cNvPr>
        <xdr:cNvSpPr txBox="1"/>
      </xdr:nvSpPr>
      <xdr:spPr>
        <a:xfrm>
          <a:off x="35820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164482</xdr:rowOff>
    </xdr:from>
    <xdr:ext cx="405111" cy="259045"/>
    <xdr:sp macro="" textlink="">
      <xdr:nvSpPr>
        <xdr:cNvPr id="317" name="n_2mainValue【公営住宅】&#10;有形固定資産減価償却率">
          <a:extLst>
            <a:ext uri="{FF2B5EF4-FFF2-40B4-BE49-F238E27FC236}">
              <a16:creationId xmlns:a16="http://schemas.microsoft.com/office/drawing/2014/main" xmlns="" id="{F7D21362-3851-4718-8621-1E88EF52DBFF}"/>
            </a:ext>
          </a:extLst>
        </xdr:cNvPr>
        <xdr:cNvSpPr txBox="1"/>
      </xdr:nvSpPr>
      <xdr:spPr>
        <a:xfrm>
          <a:off x="2705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135907</xdr:rowOff>
    </xdr:from>
    <xdr:ext cx="405111" cy="259045"/>
    <xdr:sp macro="" textlink="">
      <xdr:nvSpPr>
        <xdr:cNvPr id="318" name="n_3mainValue【公営住宅】&#10;有形固定資産減価償却率">
          <a:extLst>
            <a:ext uri="{FF2B5EF4-FFF2-40B4-BE49-F238E27FC236}">
              <a16:creationId xmlns:a16="http://schemas.microsoft.com/office/drawing/2014/main" xmlns="" id="{575B2D4C-035E-436E-9775-53EB81AD4A6F}"/>
            </a:ext>
          </a:extLst>
        </xdr:cNvPr>
        <xdr:cNvSpPr txBox="1"/>
      </xdr:nvSpPr>
      <xdr:spPr>
        <a:xfrm>
          <a:off x="1816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134002</xdr:rowOff>
    </xdr:from>
    <xdr:ext cx="405111" cy="259045"/>
    <xdr:sp macro="" textlink="">
      <xdr:nvSpPr>
        <xdr:cNvPr id="319" name="n_4mainValue【公営住宅】&#10;有形固定資産減価償却率">
          <a:extLst>
            <a:ext uri="{FF2B5EF4-FFF2-40B4-BE49-F238E27FC236}">
              <a16:creationId xmlns:a16="http://schemas.microsoft.com/office/drawing/2014/main" xmlns="" id="{BF2DFF09-171E-4E8C-8338-11229DFF11C6}"/>
            </a:ext>
          </a:extLst>
        </xdr:cNvPr>
        <xdr:cNvSpPr txBox="1"/>
      </xdr:nvSpPr>
      <xdr:spPr>
        <a:xfrm>
          <a:off x="927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3D20E1DA-E480-4FF8-9C98-A3B1575542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3C3AC469-3E56-4814-8F20-9005CFACD0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3136591F-E16D-4A2C-80E8-BDD3E1AADE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9F419FBE-9A18-4614-8BA1-E8B97F7F35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2C6F2B5B-3866-48D8-BAA5-28F2D08B13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1612C11A-6270-4CF8-96B0-1E41EC600C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D55B2A85-38AC-4E42-87F4-7A67DFDCF5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2F1F4655-4B26-4019-B5D9-B1340EF315A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BDA913B3-EFC2-4AD4-BA9D-650EE6B252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BECC1405-3428-461E-9F27-CFFBFA14AD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xmlns="" id="{71F6B603-9A3B-448B-89A4-2F39ADA9ADF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xmlns="" id="{B5F3B545-3C82-4F84-9CFB-E8D03EE02A7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xmlns="" id="{E2AB186B-9D6E-43DD-9E42-6005B46DA10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xmlns="" id="{7B74E086-F399-42B5-AE4A-DBCDF70174F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xmlns="" id="{538CC767-7759-4F02-91A5-96C24DA0829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xmlns="" id="{6FABFC7C-09F4-4B4C-8B28-F0D5471146E4}"/>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xmlns="" id="{AD4DF767-74F0-4E39-BB2B-13201281EC5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xmlns="" id="{F23FA58D-43F5-4AD0-8FE0-E4488272F0C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44B4EE54-B871-4412-9717-9CB988D49B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xmlns="" id="{A2078143-F898-4359-8604-672BBF6B51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xmlns="" id="{0A875336-2716-404A-9BFB-48D6D6E457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xmlns="" id="{E5DE1552-B059-4F69-8F78-55155F378173}"/>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xmlns="" id="{072EF8FD-E35A-4AA4-8182-A5E858F45609}"/>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xmlns="" id="{15421F1C-7157-4EFA-9443-82852601CA73}"/>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xmlns="" id="{F83BD3D6-49F6-4B2A-A928-5B633551855B}"/>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xmlns="" id="{F5A2B56B-E8DB-4821-9C72-D4932D909D08}"/>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xmlns="" id="{D88FD87B-CA11-432F-B6E4-F8A3601C6C57}"/>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xmlns="" id="{479A4999-7402-47BB-9665-EEB104926932}"/>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xmlns="" id="{C9602BF8-796F-4944-A74B-EB7A866946AB}"/>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xmlns="" id="{4050F0B4-20DA-4C1C-BAEE-092089BDC95A}"/>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xmlns="" id="{7909757C-F40B-4250-A3F6-D19AE7687EE2}"/>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xmlns="" id="{99714323-B8FD-41FA-9A99-FFF574895E26}"/>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CE1C8AF2-E2AC-4A01-92E0-5BDDBED2BF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B3BEE6FF-FEB8-4A62-858E-A981EC5F15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5F7FAB5B-67E1-4FA9-9C1E-F98AECD688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773F9240-425A-4DD7-99D9-D17D66C91F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7C0C138D-CD68-405B-978D-3B4A834FC5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16286</xdr:rowOff>
    </xdr:from>
    <xdr:to>
      <xdr:col>55</xdr:col>
      <xdr:colOff>50800</xdr:colOff>
      <xdr:row>85</xdr:row>
      <xdr:rowOff>117886</xdr:rowOff>
    </xdr:to>
    <xdr:sp macro="" textlink="">
      <xdr:nvSpPr>
        <xdr:cNvPr id="357" name="楕円 356">
          <a:extLst>
            <a:ext uri="{FF2B5EF4-FFF2-40B4-BE49-F238E27FC236}">
              <a16:creationId xmlns:a16="http://schemas.microsoft.com/office/drawing/2014/main" xmlns="" id="{83C96673-BA16-4F86-93B4-73B24F7FA6C8}"/>
            </a:ext>
          </a:extLst>
        </xdr:cNvPr>
        <xdr:cNvSpPr/>
      </xdr:nvSpPr>
      <xdr:spPr>
        <a:xfrm>
          <a:off x="10426700" y="14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102663</xdr:rowOff>
    </xdr:from>
    <xdr:ext cx="469744" cy="259045"/>
    <xdr:sp macro="" textlink="">
      <xdr:nvSpPr>
        <xdr:cNvPr id="358" name="【公営住宅】&#10;一人当たり面積該当値テキスト">
          <a:extLst>
            <a:ext uri="{FF2B5EF4-FFF2-40B4-BE49-F238E27FC236}">
              <a16:creationId xmlns:a16="http://schemas.microsoft.com/office/drawing/2014/main" xmlns="" id="{FBFB888B-5528-4C20-B54B-FC08BA368EC1}"/>
            </a:ext>
          </a:extLst>
        </xdr:cNvPr>
        <xdr:cNvSpPr txBox="1"/>
      </xdr:nvSpPr>
      <xdr:spPr>
        <a:xfrm>
          <a:off x="10515600" y="145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20585</xdr:rowOff>
    </xdr:from>
    <xdr:to>
      <xdr:col>50</xdr:col>
      <xdr:colOff>165100</xdr:colOff>
      <xdr:row>85</xdr:row>
      <xdr:rowOff>122185</xdr:rowOff>
    </xdr:to>
    <xdr:sp macro="" textlink="">
      <xdr:nvSpPr>
        <xdr:cNvPr id="359" name="楕円 358">
          <a:extLst>
            <a:ext uri="{FF2B5EF4-FFF2-40B4-BE49-F238E27FC236}">
              <a16:creationId xmlns:a16="http://schemas.microsoft.com/office/drawing/2014/main" xmlns="" id="{D4DD8BD7-68C0-40FC-9008-2803476C20AF}"/>
            </a:ext>
          </a:extLst>
        </xdr:cNvPr>
        <xdr:cNvSpPr/>
      </xdr:nvSpPr>
      <xdr:spPr>
        <a:xfrm>
          <a:off x="9588500" y="145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67086</xdr:rowOff>
    </xdr:from>
    <xdr:to>
      <xdr:col>55</xdr:col>
      <xdr:colOff>0</xdr:colOff>
      <xdr:row>85</xdr:row>
      <xdr:rowOff>71385</xdr:rowOff>
    </xdr:to>
    <xdr:cxnSp macro="">
      <xdr:nvCxnSpPr>
        <xdr:cNvPr id="360" name="直線コネクタ 359">
          <a:extLst>
            <a:ext uri="{FF2B5EF4-FFF2-40B4-BE49-F238E27FC236}">
              <a16:creationId xmlns:a16="http://schemas.microsoft.com/office/drawing/2014/main" xmlns="" id="{6F826433-B7B8-40A7-BE17-6FE520CBCC01}"/>
            </a:ext>
          </a:extLst>
        </xdr:cNvPr>
        <xdr:cNvCxnSpPr/>
      </xdr:nvCxnSpPr>
      <xdr:spPr>
        <a:xfrm flipV="1">
          <a:off x="9639300" y="14640336"/>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15647</xdr:rowOff>
    </xdr:from>
    <xdr:to>
      <xdr:col>46</xdr:col>
      <xdr:colOff>38100</xdr:colOff>
      <xdr:row>85</xdr:row>
      <xdr:rowOff>117247</xdr:rowOff>
    </xdr:to>
    <xdr:sp macro="" textlink="">
      <xdr:nvSpPr>
        <xdr:cNvPr id="361" name="楕円 360">
          <a:extLst>
            <a:ext uri="{FF2B5EF4-FFF2-40B4-BE49-F238E27FC236}">
              <a16:creationId xmlns:a16="http://schemas.microsoft.com/office/drawing/2014/main" xmlns="" id="{74011153-9601-4C01-82C8-399BC223CC20}"/>
            </a:ext>
          </a:extLst>
        </xdr:cNvPr>
        <xdr:cNvSpPr/>
      </xdr:nvSpPr>
      <xdr:spPr>
        <a:xfrm>
          <a:off x="8699500" y="14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66447</xdr:rowOff>
    </xdr:from>
    <xdr:to>
      <xdr:col>50</xdr:col>
      <xdr:colOff>114300</xdr:colOff>
      <xdr:row>85</xdr:row>
      <xdr:rowOff>71385</xdr:rowOff>
    </xdr:to>
    <xdr:cxnSp macro="">
      <xdr:nvCxnSpPr>
        <xdr:cNvPr id="362" name="直線コネクタ 361">
          <a:extLst>
            <a:ext uri="{FF2B5EF4-FFF2-40B4-BE49-F238E27FC236}">
              <a16:creationId xmlns:a16="http://schemas.microsoft.com/office/drawing/2014/main" xmlns="" id="{F70E1691-D728-4614-BCC5-6EBA73A7A428}"/>
            </a:ext>
          </a:extLst>
        </xdr:cNvPr>
        <xdr:cNvCxnSpPr/>
      </xdr:nvCxnSpPr>
      <xdr:spPr>
        <a:xfrm>
          <a:off x="8750300" y="1463969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34162</xdr:rowOff>
    </xdr:from>
    <xdr:to>
      <xdr:col>41</xdr:col>
      <xdr:colOff>101600</xdr:colOff>
      <xdr:row>85</xdr:row>
      <xdr:rowOff>135762</xdr:rowOff>
    </xdr:to>
    <xdr:sp macro="" textlink="">
      <xdr:nvSpPr>
        <xdr:cNvPr id="363" name="楕円 362">
          <a:extLst>
            <a:ext uri="{FF2B5EF4-FFF2-40B4-BE49-F238E27FC236}">
              <a16:creationId xmlns:a16="http://schemas.microsoft.com/office/drawing/2014/main" xmlns="" id="{989BBF7B-811D-4E12-8DC4-94930483CCDE}"/>
            </a:ext>
          </a:extLst>
        </xdr:cNvPr>
        <xdr:cNvSpPr/>
      </xdr:nvSpPr>
      <xdr:spPr>
        <a:xfrm>
          <a:off x="7810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66447</xdr:rowOff>
    </xdr:from>
    <xdr:to>
      <xdr:col>45</xdr:col>
      <xdr:colOff>177800</xdr:colOff>
      <xdr:row>85</xdr:row>
      <xdr:rowOff>84962</xdr:rowOff>
    </xdr:to>
    <xdr:cxnSp macro="">
      <xdr:nvCxnSpPr>
        <xdr:cNvPr id="364" name="直線コネクタ 363">
          <a:extLst>
            <a:ext uri="{FF2B5EF4-FFF2-40B4-BE49-F238E27FC236}">
              <a16:creationId xmlns:a16="http://schemas.microsoft.com/office/drawing/2014/main" xmlns="" id="{A1B0E10B-F211-43DD-8DDB-1A8ADC98BDEE}"/>
            </a:ext>
          </a:extLst>
        </xdr:cNvPr>
        <xdr:cNvCxnSpPr/>
      </xdr:nvCxnSpPr>
      <xdr:spPr>
        <a:xfrm flipV="1">
          <a:off x="7861300" y="14639697"/>
          <a:ext cx="889000" cy="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44769</xdr:rowOff>
    </xdr:from>
    <xdr:to>
      <xdr:col>36</xdr:col>
      <xdr:colOff>165100</xdr:colOff>
      <xdr:row>85</xdr:row>
      <xdr:rowOff>146369</xdr:rowOff>
    </xdr:to>
    <xdr:sp macro="" textlink="">
      <xdr:nvSpPr>
        <xdr:cNvPr id="365" name="楕円 364">
          <a:extLst>
            <a:ext uri="{FF2B5EF4-FFF2-40B4-BE49-F238E27FC236}">
              <a16:creationId xmlns:a16="http://schemas.microsoft.com/office/drawing/2014/main" xmlns="" id="{B7A5FD26-D9DB-4CF7-A990-28896D7DA0E2}"/>
            </a:ext>
          </a:extLst>
        </xdr:cNvPr>
        <xdr:cNvSpPr/>
      </xdr:nvSpPr>
      <xdr:spPr>
        <a:xfrm>
          <a:off x="6921500" y="1461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84962</xdr:rowOff>
    </xdr:from>
    <xdr:to>
      <xdr:col>41</xdr:col>
      <xdr:colOff>50800</xdr:colOff>
      <xdr:row>85</xdr:row>
      <xdr:rowOff>95569</xdr:rowOff>
    </xdr:to>
    <xdr:cxnSp macro="">
      <xdr:nvCxnSpPr>
        <xdr:cNvPr id="366" name="直線コネクタ 365">
          <a:extLst>
            <a:ext uri="{FF2B5EF4-FFF2-40B4-BE49-F238E27FC236}">
              <a16:creationId xmlns:a16="http://schemas.microsoft.com/office/drawing/2014/main" xmlns="" id="{37A2E8F0-8AAF-48AA-906B-3B22CAE2F0BD}"/>
            </a:ext>
          </a:extLst>
        </xdr:cNvPr>
        <xdr:cNvCxnSpPr/>
      </xdr:nvCxnSpPr>
      <xdr:spPr>
        <a:xfrm flipV="1">
          <a:off x="6972300" y="14658212"/>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xmlns="" id="{30E65ED9-9A5E-4422-B2BA-0A7055882DC8}"/>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a:extLst>
            <a:ext uri="{FF2B5EF4-FFF2-40B4-BE49-F238E27FC236}">
              <a16:creationId xmlns:a16="http://schemas.microsoft.com/office/drawing/2014/main" xmlns="" id="{8FE62A73-2B44-4335-8687-1834822B3AB3}"/>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xmlns="" id="{10BE32DF-663F-491C-9F89-793EBB53D81D}"/>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xmlns="" id="{F71272AD-9402-41D5-A0CA-585701273D66}"/>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113312</xdr:rowOff>
    </xdr:from>
    <xdr:ext cx="469744" cy="259045"/>
    <xdr:sp macro="" textlink="">
      <xdr:nvSpPr>
        <xdr:cNvPr id="371" name="n_1mainValue【公営住宅】&#10;一人当たり面積">
          <a:extLst>
            <a:ext uri="{FF2B5EF4-FFF2-40B4-BE49-F238E27FC236}">
              <a16:creationId xmlns:a16="http://schemas.microsoft.com/office/drawing/2014/main" xmlns="" id="{5A6A38E6-560F-4779-942A-65381272F89C}"/>
            </a:ext>
          </a:extLst>
        </xdr:cNvPr>
        <xdr:cNvSpPr txBox="1"/>
      </xdr:nvSpPr>
      <xdr:spPr>
        <a:xfrm>
          <a:off x="9391727" y="1468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108374</xdr:rowOff>
    </xdr:from>
    <xdr:ext cx="469744" cy="259045"/>
    <xdr:sp macro="" textlink="">
      <xdr:nvSpPr>
        <xdr:cNvPr id="372" name="n_2mainValue【公営住宅】&#10;一人当たり面積">
          <a:extLst>
            <a:ext uri="{FF2B5EF4-FFF2-40B4-BE49-F238E27FC236}">
              <a16:creationId xmlns:a16="http://schemas.microsoft.com/office/drawing/2014/main" xmlns="" id="{AF0FAFFD-1622-49D3-8E37-1D2AF548FEE4}"/>
            </a:ext>
          </a:extLst>
        </xdr:cNvPr>
        <xdr:cNvSpPr txBox="1"/>
      </xdr:nvSpPr>
      <xdr:spPr>
        <a:xfrm>
          <a:off x="8515427" y="14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3" name="n_3mainValue【公営住宅】&#10;一人当たり面積">
          <a:extLst>
            <a:ext uri="{FF2B5EF4-FFF2-40B4-BE49-F238E27FC236}">
              <a16:creationId xmlns:a16="http://schemas.microsoft.com/office/drawing/2014/main" xmlns="" id="{D5291012-0D90-41A7-B76A-033B3D07A69B}"/>
            </a:ext>
          </a:extLst>
        </xdr:cNvPr>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137496</xdr:rowOff>
    </xdr:from>
    <xdr:ext cx="469744" cy="259045"/>
    <xdr:sp macro="" textlink="">
      <xdr:nvSpPr>
        <xdr:cNvPr id="374" name="n_4mainValue【公営住宅】&#10;一人当たり面積">
          <a:extLst>
            <a:ext uri="{FF2B5EF4-FFF2-40B4-BE49-F238E27FC236}">
              <a16:creationId xmlns:a16="http://schemas.microsoft.com/office/drawing/2014/main" xmlns="" id="{8E1DAD0D-CC66-422A-8405-6430C1C2C54C}"/>
            </a:ext>
          </a:extLst>
        </xdr:cNvPr>
        <xdr:cNvSpPr txBox="1"/>
      </xdr:nvSpPr>
      <xdr:spPr>
        <a:xfrm>
          <a:off x="6737427" y="1471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7E98C845-5495-48E3-9CA5-83C2BC97F1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75840F3D-577F-4471-A36B-4ABC7373389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13B829A5-04B8-4480-B12B-A1AA9896A0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C5DAD865-9BEE-493B-A03A-2BD1E2BADE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C6A1C69A-CD5E-4E35-8A7C-4F805A6F7F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5B873745-0393-4096-8EF8-A482590269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6C6B8EFE-D331-4A7E-8E8C-A427A6E263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12D2A7F2-E8F2-42AC-8B5D-61D3D6A89A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xmlns="" id="{F41E1DAB-01F4-414D-A1E7-DC3A0E2E79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xmlns="" id="{41E84DB2-0A1A-45C7-846E-F2FF23F5F1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xmlns="" id="{0E8EB1D3-9805-4997-9048-12B404301E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xmlns="" id="{5934407A-3F0D-45FD-9BA5-D61AA749BC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xmlns="" id="{5A7A05CF-9BED-43FC-8D6E-7812DD5555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xmlns="" id="{A5007010-887C-4CDB-BF87-506DC1AB3D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xmlns="" id="{43D52798-9E98-4393-B93A-9494F1D93D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xmlns="" id="{1777BB49-2F32-4093-9267-876F07F7F8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xmlns="" id="{AB59B355-9005-4A9A-9F31-6247C1FA0C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xmlns="" id="{B4984436-DD1B-4F76-A242-EDA82878D7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xmlns="" id="{C9EB098C-B082-4097-AD23-AAFF5770C4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xmlns="" id="{BF2B0EF8-717F-44DC-888D-3526629D45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xmlns="" id="{E205F958-6465-499C-B808-A89F0A6103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xmlns="" id="{86CBA6D6-4BC3-4087-AE64-52A13B3389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xmlns="" id="{B77A700A-4C4E-4220-A92A-B86AFAABF6D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xmlns="" id="{18E24D42-B1F4-44AD-AFF0-69BE00ED2A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xmlns="" id="{97F99B3C-8CF7-4FA0-99A9-330F201B43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xmlns="" id="{67596A4F-5A1E-45FA-9EFE-A104FA4F5C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xmlns="" id="{7E86A56D-00DE-4386-AA43-9E7C4BCC2E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xmlns="" id="{D987717E-92FB-4496-9457-9EF6824077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xmlns="" id="{5D149655-17E1-4593-92C5-BA6C57AF49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xmlns="" id="{0F067117-80C7-4E20-A670-284C42E8F9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xmlns="" id="{B1FCF404-94C9-44E4-AD23-2A82124AFC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xmlns="" id="{43B2F035-CE98-4C29-B21C-22C0B176232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xmlns="" id="{34BF2D68-6088-43C2-924A-133E8FE93B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xmlns="" id="{E799964C-B393-40B7-B584-6480B0E35F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xmlns="" id="{722DDE00-07CD-4398-A315-455FC06751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xmlns="" id="{603E3280-03D6-41DC-97B0-F9BCCAE58B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xmlns="" id="{9451B12A-B55A-4A08-BFDD-ACF43D4567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xmlns="" id="{EE68161E-D11E-4A3D-A390-2CFB8E8703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xmlns="" id="{3A93EE70-3C94-47B4-9E86-7728D7117E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xmlns="" id="{F480E1F4-A932-4C60-95F5-E4078D3B60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xmlns="" id="{2F20FED7-85F7-44AD-8F59-BA1A35CED9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xmlns="" id="{43797C0C-3475-4738-8A42-195C5349FF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xmlns="" id="{A1C6AE34-6BDC-4A66-8F16-B846185DD7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xmlns="" id="{E5840D67-1A70-4B6B-8D57-1726D5423D8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xmlns="" id="{DACDD73D-D912-4530-95FC-0D1BB332C29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xmlns="" id="{4FCA1C7E-ABE2-463D-B71B-43ABF80251D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xmlns="" id="{C8584228-6AC9-45D5-98A0-D013BFF4F01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xmlns="" id="{3BDE3458-CDC5-4C45-B3C1-2FFC049537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xmlns="" id="{4DDA52E0-8A1E-48C9-B660-2189385D65A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xmlns="" id="{D2D99190-0E09-49A0-B3F1-802E8CCB05B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xmlns="" id="{C1300D13-17AD-4358-9276-C308F7CD324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xmlns="" id="{7879848E-857F-4BBB-A420-447D9FEE239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xmlns="" id="{F5863D36-79A0-4B63-A738-8B7FEB4110E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xmlns="" id="{02D7B8E5-82E1-4D07-9B66-07DDB5BBB9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xmlns="" id="{B588FFCD-586D-4892-9B31-B93003AB916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xmlns="" id="{F31E5256-61FD-4F8A-9DFF-DB1E8C0CC8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31" name="直線コネクタ 430">
          <a:extLst>
            <a:ext uri="{FF2B5EF4-FFF2-40B4-BE49-F238E27FC236}">
              <a16:creationId xmlns:a16="http://schemas.microsoft.com/office/drawing/2014/main" xmlns="" id="{DA984802-BD2A-44BA-9FA3-69C6989B8D96}"/>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32" name="【学校施設】&#10;有形固定資産減価償却率最小値テキスト">
          <a:extLst>
            <a:ext uri="{FF2B5EF4-FFF2-40B4-BE49-F238E27FC236}">
              <a16:creationId xmlns:a16="http://schemas.microsoft.com/office/drawing/2014/main" xmlns="" id="{F3459C5B-43CA-4442-8179-E0147345DAE6}"/>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33" name="直線コネクタ 432">
          <a:extLst>
            <a:ext uri="{FF2B5EF4-FFF2-40B4-BE49-F238E27FC236}">
              <a16:creationId xmlns:a16="http://schemas.microsoft.com/office/drawing/2014/main" xmlns="" id="{03B0DE31-1DBA-4FBF-AFFF-D70D080D773C}"/>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34" name="【学校施設】&#10;有形固定資産減価償却率最大値テキスト">
          <a:extLst>
            <a:ext uri="{FF2B5EF4-FFF2-40B4-BE49-F238E27FC236}">
              <a16:creationId xmlns:a16="http://schemas.microsoft.com/office/drawing/2014/main" xmlns="" id="{F5272BF6-83BE-4684-8046-D472BEC25049}"/>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35" name="直線コネクタ 434">
          <a:extLst>
            <a:ext uri="{FF2B5EF4-FFF2-40B4-BE49-F238E27FC236}">
              <a16:creationId xmlns:a16="http://schemas.microsoft.com/office/drawing/2014/main" xmlns="" id="{DEF97A92-5362-4449-A43C-D5B1DFB7991A}"/>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36" name="【学校施設】&#10;有形固定資産減価償却率平均値テキスト">
          <a:extLst>
            <a:ext uri="{FF2B5EF4-FFF2-40B4-BE49-F238E27FC236}">
              <a16:creationId xmlns:a16="http://schemas.microsoft.com/office/drawing/2014/main" xmlns="" id="{E1A36712-3CD7-4327-A912-076B52FB644F}"/>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37" name="フローチャート: 判断 436">
          <a:extLst>
            <a:ext uri="{FF2B5EF4-FFF2-40B4-BE49-F238E27FC236}">
              <a16:creationId xmlns:a16="http://schemas.microsoft.com/office/drawing/2014/main" xmlns="" id="{B484FA8B-BDB8-496D-8C4E-87AA7067E537}"/>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8" name="フローチャート: 判断 437">
          <a:extLst>
            <a:ext uri="{FF2B5EF4-FFF2-40B4-BE49-F238E27FC236}">
              <a16:creationId xmlns:a16="http://schemas.microsoft.com/office/drawing/2014/main" xmlns="" id="{802A5C40-AB6F-43EF-82B4-423E5D0B2B4B}"/>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39" name="フローチャート: 判断 438">
          <a:extLst>
            <a:ext uri="{FF2B5EF4-FFF2-40B4-BE49-F238E27FC236}">
              <a16:creationId xmlns:a16="http://schemas.microsoft.com/office/drawing/2014/main" xmlns="" id="{466759A4-FF0B-4D7B-BBEA-6FC1F742D7CB}"/>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0" name="フローチャート: 判断 439">
          <a:extLst>
            <a:ext uri="{FF2B5EF4-FFF2-40B4-BE49-F238E27FC236}">
              <a16:creationId xmlns:a16="http://schemas.microsoft.com/office/drawing/2014/main" xmlns="" id="{A0F2EAD3-DBFA-406C-A6FD-B38D58F6C6BD}"/>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41" name="フローチャート: 判断 440">
          <a:extLst>
            <a:ext uri="{FF2B5EF4-FFF2-40B4-BE49-F238E27FC236}">
              <a16:creationId xmlns:a16="http://schemas.microsoft.com/office/drawing/2014/main" xmlns="" id="{371FA9B9-9410-4471-B48E-29490909775B}"/>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A2EA0A6A-63C0-4F40-A95B-35F82F5280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30B43FBE-74CB-4A10-9013-AE5AC4523C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45157D8C-7001-451E-97E1-1675E975E9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8E58658B-ACC2-4938-988F-7600DB5548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B4EBD1BC-0FD4-4E16-A01D-59018F11DD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7" name="楕円 446">
          <a:extLst>
            <a:ext uri="{FF2B5EF4-FFF2-40B4-BE49-F238E27FC236}">
              <a16:creationId xmlns:a16="http://schemas.microsoft.com/office/drawing/2014/main" xmlns="" id="{4A7126F8-2AA5-4146-8BA2-13EBA289DEA2}"/>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448" name="【学校施設】&#10;有形固定資産減価償却率該当値テキスト">
          <a:extLst>
            <a:ext uri="{FF2B5EF4-FFF2-40B4-BE49-F238E27FC236}">
              <a16:creationId xmlns:a16="http://schemas.microsoft.com/office/drawing/2014/main" xmlns="" id="{CC201CE9-4EC4-44CC-8ADF-34CED54C7E5B}"/>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449" name="楕円 448">
          <a:extLst>
            <a:ext uri="{FF2B5EF4-FFF2-40B4-BE49-F238E27FC236}">
              <a16:creationId xmlns:a16="http://schemas.microsoft.com/office/drawing/2014/main" xmlns="" id="{3EF32E9C-2B01-4E54-971A-A1A63CBA834B}"/>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60</xdr:row>
      <xdr:rowOff>40005</xdr:rowOff>
    </xdr:to>
    <xdr:cxnSp macro="">
      <xdr:nvCxnSpPr>
        <xdr:cNvPr id="450" name="直線コネクタ 449">
          <a:extLst>
            <a:ext uri="{FF2B5EF4-FFF2-40B4-BE49-F238E27FC236}">
              <a16:creationId xmlns:a16="http://schemas.microsoft.com/office/drawing/2014/main" xmlns="" id="{399D9C6C-8A4C-4CA5-8C49-468DF146CC53}"/>
            </a:ext>
          </a:extLst>
        </xdr:cNvPr>
        <xdr:cNvCxnSpPr/>
      </xdr:nvCxnSpPr>
      <xdr:spPr>
        <a:xfrm>
          <a:off x="15481300" y="1021461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xdr:rowOff>
    </xdr:from>
    <xdr:to>
      <xdr:col>76</xdr:col>
      <xdr:colOff>165100</xdr:colOff>
      <xdr:row>59</xdr:row>
      <xdr:rowOff>106045</xdr:rowOff>
    </xdr:to>
    <xdr:sp macro="" textlink="">
      <xdr:nvSpPr>
        <xdr:cNvPr id="451" name="楕円 450">
          <a:extLst>
            <a:ext uri="{FF2B5EF4-FFF2-40B4-BE49-F238E27FC236}">
              <a16:creationId xmlns:a16="http://schemas.microsoft.com/office/drawing/2014/main" xmlns="" id="{A1589360-B734-4A6F-B9B8-99D8211A7407}"/>
            </a:ext>
          </a:extLst>
        </xdr:cNvPr>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55245</xdr:rowOff>
    </xdr:from>
    <xdr:to>
      <xdr:col>81</xdr:col>
      <xdr:colOff>50800</xdr:colOff>
      <xdr:row>59</xdr:row>
      <xdr:rowOff>99060</xdr:rowOff>
    </xdr:to>
    <xdr:cxnSp macro="">
      <xdr:nvCxnSpPr>
        <xdr:cNvPr id="452" name="直線コネクタ 451">
          <a:extLst>
            <a:ext uri="{FF2B5EF4-FFF2-40B4-BE49-F238E27FC236}">
              <a16:creationId xmlns:a16="http://schemas.microsoft.com/office/drawing/2014/main" xmlns="" id="{25E299F7-B88E-4917-8DA6-B7C9582089A0}"/>
            </a:ext>
          </a:extLst>
        </xdr:cNvPr>
        <xdr:cNvCxnSpPr/>
      </xdr:nvCxnSpPr>
      <xdr:spPr>
        <a:xfrm>
          <a:off x="14592300" y="101707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133985</xdr:rowOff>
    </xdr:from>
    <xdr:to>
      <xdr:col>72</xdr:col>
      <xdr:colOff>38100</xdr:colOff>
      <xdr:row>59</xdr:row>
      <xdr:rowOff>64135</xdr:rowOff>
    </xdr:to>
    <xdr:sp macro="" textlink="">
      <xdr:nvSpPr>
        <xdr:cNvPr id="453" name="楕円 452">
          <a:extLst>
            <a:ext uri="{FF2B5EF4-FFF2-40B4-BE49-F238E27FC236}">
              <a16:creationId xmlns:a16="http://schemas.microsoft.com/office/drawing/2014/main" xmlns="" id="{E0289584-76E7-4E3A-960C-3CB7F25E701E}"/>
            </a:ext>
          </a:extLst>
        </xdr:cNvPr>
        <xdr:cNvSpPr/>
      </xdr:nvSpPr>
      <xdr:spPr>
        <a:xfrm>
          <a:off x="13652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xdr:rowOff>
    </xdr:from>
    <xdr:to>
      <xdr:col>76</xdr:col>
      <xdr:colOff>114300</xdr:colOff>
      <xdr:row>59</xdr:row>
      <xdr:rowOff>55245</xdr:rowOff>
    </xdr:to>
    <xdr:cxnSp macro="">
      <xdr:nvCxnSpPr>
        <xdr:cNvPr id="454" name="直線コネクタ 453">
          <a:extLst>
            <a:ext uri="{FF2B5EF4-FFF2-40B4-BE49-F238E27FC236}">
              <a16:creationId xmlns:a16="http://schemas.microsoft.com/office/drawing/2014/main" xmlns="" id="{499B724F-0E3F-435D-9AF8-6854E30AE489}"/>
            </a:ext>
          </a:extLst>
        </xdr:cNvPr>
        <xdr:cNvCxnSpPr/>
      </xdr:nvCxnSpPr>
      <xdr:spPr>
        <a:xfrm>
          <a:off x="13703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19685</xdr:rowOff>
    </xdr:from>
    <xdr:to>
      <xdr:col>67</xdr:col>
      <xdr:colOff>101600</xdr:colOff>
      <xdr:row>59</xdr:row>
      <xdr:rowOff>121285</xdr:rowOff>
    </xdr:to>
    <xdr:sp macro="" textlink="">
      <xdr:nvSpPr>
        <xdr:cNvPr id="455" name="楕円 454">
          <a:extLst>
            <a:ext uri="{FF2B5EF4-FFF2-40B4-BE49-F238E27FC236}">
              <a16:creationId xmlns:a16="http://schemas.microsoft.com/office/drawing/2014/main" xmlns="" id="{1FB1F387-77E8-4A4A-8E51-D6D25055A6E4}"/>
            </a:ext>
          </a:extLst>
        </xdr:cNvPr>
        <xdr:cNvSpPr/>
      </xdr:nvSpPr>
      <xdr:spPr>
        <a:xfrm>
          <a:off x="1276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xdr:rowOff>
    </xdr:from>
    <xdr:to>
      <xdr:col>71</xdr:col>
      <xdr:colOff>177800</xdr:colOff>
      <xdr:row>59</xdr:row>
      <xdr:rowOff>70485</xdr:rowOff>
    </xdr:to>
    <xdr:cxnSp macro="">
      <xdr:nvCxnSpPr>
        <xdr:cNvPr id="456" name="直線コネクタ 455">
          <a:extLst>
            <a:ext uri="{FF2B5EF4-FFF2-40B4-BE49-F238E27FC236}">
              <a16:creationId xmlns:a16="http://schemas.microsoft.com/office/drawing/2014/main" xmlns="" id="{DA903F9A-5478-4FCD-8197-91EC0D39B6FB}"/>
            </a:ext>
          </a:extLst>
        </xdr:cNvPr>
        <xdr:cNvCxnSpPr/>
      </xdr:nvCxnSpPr>
      <xdr:spPr>
        <a:xfrm flipV="1">
          <a:off x="12814300" y="101288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57" name="n_1aveValue【学校施設】&#10;有形固定資産減価償却率">
          <a:extLst>
            <a:ext uri="{FF2B5EF4-FFF2-40B4-BE49-F238E27FC236}">
              <a16:creationId xmlns:a16="http://schemas.microsoft.com/office/drawing/2014/main" xmlns="" id="{08DC271F-69C3-4BC7-9C11-35FC77C7B78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58" name="n_2aveValue【学校施設】&#10;有形固定資産減価償却率">
          <a:extLst>
            <a:ext uri="{FF2B5EF4-FFF2-40B4-BE49-F238E27FC236}">
              <a16:creationId xmlns:a16="http://schemas.microsoft.com/office/drawing/2014/main" xmlns="" id="{D0A719DE-5E15-41F8-ABD9-A74E1319B2D8}"/>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59" name="n_3aveValue【学校施設】&#10;有形固定資産減価償却率">
          <a:extLst>
            <a:ext uri="{FF2B5EF4-FFF2-40B4-BE49-F238E27FC236}">
              <a16:creationId xmlns:a16="http://schemas.microsoft.com/office/drawing/2014/main" xmlns="" id="{E9589E45-63F4-4CCF-A915-7B786AFD8033}"/>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460" name="n_4aveValue【学校施設】&#10;有形固定資産減価償却率">
          <a:extLst>
            <a:ext uri="{FF2B5EF4-FFF2-40B4-BE49-F238E27FC236}">
              <a16:creationId xmlns:a16="http://schemas.microsoft.com/office/drawing/2014/main" xmlns="" id="{791F7678-A9BB-48C8-8C0B-ECD735304602}"/>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461" name="n_1mainValue【学校施設】&#10;有形固定資産減価償却率">
          <a:extLst>
            <a:ext uri="{FF2B5EF4-FFF2-40B4-BE49-F238E27FC236}">
              <a16:creationId xmlns:a16="http://schemas.microsoft.com/office/drawing/2014/main" xmlns="" id="{DBBC7029-3032-4CCD-8621-F7B2BCD185D0}"/>
            </a:ext>
          </a:extLst>
        </xdr:cNvPr>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122572</xdr:rowOff>
    </xdr:from>
    <xdr:ext cx="405111" cy="259045"/>
    <xdr:sp macro="" textlink="">
      <xdr:nvSpPr>
        <xdr:cNvPr id="462" name="n_2mainValue【学校施設】&#10;有形固定資産減価償却率">
          <a:extLst>
            <a:ext uri="{FF2B5EF4-FFF2-40B4-BE49-F238E27FC236}">
              <a16:creationId xmlns:a16="http://schemas.microsoft.com/office/drawing/2014/main" xmlns="" id="{097F44CA-553E-4DAC-B277-85D5374A3123}"/>
            </a:ext>
          </a:extLst>
        </xdr:cNvPr>
        <xdr:cNvSpPr txBox="1"/>
      </xdr:nvSpPr>
      <xdr:spPr>
        <a:xfrm>
          <a:off x="14389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80662</xdr:rowOff>
    </xdr:from>
    <xdr:ext cx="405111" cy="259045"/>
    <xdr:sp macro="" textlink="">
      <xdr:nvSpPr>
        <xdr:cNvPr id="463" name="n_3mainValue【学校施設】&#10;有形固定資産減価償却率">
          <a:extLst>
            <a:ext uri="{FF2B5EF4-FFF2-40B4-BE49-F238E27FC236}">
              <a16:creationId xmlns:a16="http://schemas.microsoft.com/office/drawing/2014/main" xmlns="" id="{5BDC623C-C759-4541-8F9D-40B77CD7EEF2}"/>
            </a:ext>
          </a:extLst>
        </xdr:cNvPr>
        <xdr:cNvSpPr txBox="1"/>
      </xdr:nvSpPr>
      <xdr:spPr>
        <a:xfrm>
          <a:off x="13500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137812</xdr:rowOff>
    </xdr:from>
    <xdr:ext cx="405111" cy="259045"/>
    <xdr:sp macro="" textlink="">
      <xdr:nvSpPr>
        <xdr:cNvPr id="464" name="n_4mainValue【学校施設】&#10;有形固定資産減価償却率">
          <a:extLst>
            <a:ext uri="{FF2B5EF4-FFF2-40B4-BE49-F238E27FC236}">
              <a16:creationId xmlns:a16="http://schemas.microsoft.com/office/drawing/2014/main" xmlns="" id="{B06605D2-255D-4828-B9B9-53590352A300}"/>
            </a:ext>
          </a:extLst>
        </xdr:cNvPr>
        <xdr:cNvSpPr txBox="1"/>
      </xdr:nvSpPr>
      <xdr:spPr>
        <a:xfrm>
          <a:off x="12611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xmlns="" id="{03344B07-D3E6-4EE8-A787-0F4817F39F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xmlns="" id="{34940DAC-3B26-4755-BBC1-BEAAFDE430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xmlns="" id="{575DF91E-4968-42E1-9C49-3B27E8C8AD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xmlns="" id="{460F4A0B-06CC-4D8C-8C48-380D3CE4FB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xmlns="" id="{8CD1C3F0-63ED-4D9D-8EA8-5AFFCA2254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xmlns="" id="{0B8E6EE5-DEFF-44E3-97D0-948459F3A5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xmlns="" id="{91CFFD85-0D28-46A5-9558-6405B80BDF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xmlns="" id="{89C828AF-9D9B-410D-92FC-44A4A0E96E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xmlns="" id="{AF1512EF-209B-4CE8-9204-AD801AA91B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xmlns="" id="{560832A1-2798-4116-AF05-ABE09266EB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xmlns="" id="{F516A354-249C-4CD4-BA2E-C8C03E570A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xmlns="" id="{91276B32-45B4-4814-A675-2BBE7F35692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xmlns="" id="{C53249C8-943B-47D0-82B6-625FD378ECE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xmlns="" id="{5FD0A445-B848-46DD-BDE1-14883A426B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xmlns="" id="{C29DFBD9-BEB7-44F3-8702-ED350F58C4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0" name="テキスト ボックス 479">
          <a:extLst>
            <a:ext uri="{FF2B5EF4-FFF2-40B4-BE49-F238E27FC236}">
              <a16:creationId xmlns:a16="http://schemas.microsoft.com/office/drawing/2014/main" xmlns="" id="{8CA56400-6F42-4910-B1AF-5A44FA812CE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xmlns="" id="{6D0C8612-D6F4-4F7D-8CB9-21CD2DE2B3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2" name="テキスト ボックス 481">
          <a:extLst>
            <a:ext uri="{FF2B5EF4-FFF2-40B4-BE49-F238E27FC236}">
              <a16:creationId xmlns:a16="http://schemas.microsoft.com/office/drawing/2014/main" xmlns="" id="{E558C377-F513-4FCF-BBC5-EC61EB56AB5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xmlns="" id="{31212029-D680-4D04-A7A0-2CF4799E36E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4" name="テキスト ボックス 483">
          <a:extLst>
            <a:ext uri="{FF2B5EF4-FFF2-40B4-BE49-F238E27FC236}">
              <a16:creationId xmlns:a16="http://schemas.microsoft.com/office/drawing/2014/main" xmlns="" id="{7B8E5ABE-8C53-4657-A278-C8078ED44BF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xmlns="" id="{B671E859-54BE-4D96-9DAE-5555E468D2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a:extLst>
            <a:ext uri="{FF2B5EF4-FFF2-40B4-BE49-F238E27FC236}">
              <a16:creationId xmlns:a16="http://schemas.microsoft.com/office/drawing/2014/main" xmlns="" id="{326193F6-F8F4-42CF-B72A-0093054482B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xmlns="" id="{F17EB532-F38D-4DD0-936E-9299A1CCE1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88" name="直線コネクタ 487">
          <a:extLst>
            <a:ext uri="{FF2B5EF4-FFF2-40B4-BE49-F238E27FC236}">
              <a16:creationId xmlns:a16="http://schemas.microsoft.com/office/drawing/2014/main" xmlns="" id="{8D0A2930-3343-416B-A214-602A3D97E761}"/>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89" name="【学校施設】&#10;一人当たり面積最小値テキスト">
          <a:extLst>
            <a:ext uri="{FF2B5EF4-FFF2-40B4-BE49-F238E27FC236}">
              <a16:creationId xmlns:a16="http://schemas.microsoft.com/office/drawing/2014/main" xmlns="" id="{7CBD64BD-A7CE-4472-85A6-69FA79507B05}"/>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0" name="直線コネクタ 489">
          <a:extLst>
            <a:ext uri="{FF2B5EF4-FFF2-40B4-BE49-F238E27FC236}">
              <a16:creationId xmlns:a16="http://schemas.microsoft.com/office/drawing/2014/main" xmlns="" id="{F64C429E-A073-4591-AD25-B8AE841B221B}"/>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91" name="【学校施設】&#10;一人当たり面積最大値テキスト">
          <a:extLst>
            <a:ext uri="{FF2B5EF4-FFF2-40B4-BE49-F238E27FC236}">
              <a16:creationId xmlns:a16="http://schemas.microsoft.com/office/drawing/2014/main" xmlns="" id="{8086735A-FE68-4791-A5A5-DC81EFC9858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92" name="直線コネクタ 491">
          <a:extLst>
            <a:ext uri="{FF2B5EF4-FFF2-40B4-BE49-F238E27FC236}">
              <a16:creationId xmlns:a16="http://schemas.microsoft.com/office/drawing/2014/main" xmlns="" id="{4793E489-611D-418A-8EDA-E349FE669D88}"/>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493" name="【学校施設】&#10;一人当たり面積平均値テキスト">
          <a:extLst>
            <a:ext uri="{FF2B5EF4-FFF2-40B4-BE49-F238E27FC236}">
              <a16:creationId xmlns:a16="http://schemas.microsoft.com/office/drawing/2014/main" xmlns="" id="{A0615F44-E636-4B43-A204-88E279EDB108}"/>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94" name="フローチャート: 判断 493">
          <a:extLst>
            <a:ext uri="{FF2B5EF4-FFF2-40B4-BE49-F238E27FC236}">
              <a16:creationId xmlns:a16="http://schemas.microsoft.com/office/drawing/2014/main" xmlns="" id="{D0565108-67D0-4B8E-A50A-EF97B4A7D39D}"/>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95" name="フローチャート: 判断 494">
          <a:extLst>
            <a:ext uri="{FF2B5EF4-FFF2-40B4-BE49-F238E27FC236}">
              <a16:creationId xmlns:a16="http://schemas.microsoft.com/office/drawing/2014/main" xmlns="" id="{25033794-D523-44BA-992E-93027C4EEC97}"/>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96" name="フローチャート: 判断 495">
          <a:extLst>
            <a:ext uri="{FF2B5EF4-FFF2-40B4-BE49-F238E27FC236}">
              <a16:creationId xmlns:a16="http://schemas.microsoft.com/office/drawing/2014/main" xmlns="" id="{AC4DD263-55E6-4610-84B6-CAE84C7B7CC5}"/>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97" name="フローチャート: 判断 496">
          <a:extLst>
            <a:ext uri="{FF2B5EF4-FFF2-40B4-BE49-F238E27FC236}">
              <a16:creationId xmlns:a16="http://schemas.microsoft.com/office/drawing/2014/main" xmlns="" id="{FB5132DA-4BEB-4469-9443-BB356237BFA3}"/>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98" name="フローチャート: 判断 497">
          <a:extLst>
            <a:ext uri="{FF2B5EF4-FFF2-40B4-BE49-F238E27FC236}">
              <a16:creationId xmlns:a16="http://schemas.microsoft.com/office/drawing/2014/main" xmlns="" id="{6004B5AE-84C5-4A80-AC0A-717A3A63FC1E}"/>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4180B7BB-4DD3-473E-93A1-2D1FE90A95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BEE0EB3A-F157-4A55-A49D-4B9AE460B9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A41751F5-7DFB-4A13-9404-A5C44707A7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ADC6D34D-2D1A-45CC-A903-3109CC3DD2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BE21D8B9-2135-4679-AD56-D5E9D97BE6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113106</xdr:rowOff>
    </xdr:from>
    <xdr:to>
      <xdr:col>116</xdr:col>
      <xdr:colOff>114300</xdr:colOff>
      <xdr:row>63</xdr:row>
      <xdr:rowOff>43256</xdr:rowOff>
    </xdr:to>
    <xdr:sp macro="" textlink="">
      <xdr:nvSpPr>
        <xdr:cNvPr id="504" name="楕円 503">
          <a:extLst>
            <a:ext uri="{FF2B5EF4-FFF2-40B4-BE49-F238E27FC236}">
              <a16:creationId xmlns:a16="http://schemas.microsoft.com/office/drawing/2014/main" xmlns="" id="{3E9F293D-D4CF-4FBE-BAEC-67B10FE59594}"/>
            </a:ext>
          </a:extLst>
        </xdr:cNvPr>
        <xdr:cNvSpPr/>
      </xdr:nvSpPr>
      <xdr:spPr>
        <a:xfrm>
          <a:off x="22110700" y="107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91533</xdr:rowOff>
    </xdr:from>
    <xdr:ext cx="469744" cy="259045"/>
    <xdr:sp macro="" textlink="">
      <xdr:nvSpPr>
        <xdr:cNvPr id="505" name="【学校施設】&#10;一人当たり面積該当値テキスト">
          <a:extLst>
            <a:ext uri="{FF2B5EF4-FFF2-40B4-BE49-F238E27FC236}">
              <a16:creationId xmlns:a16="http://schemas.microsoft.com/office/drawing/2014/main" xmlns="" id="{A556C0F7-A909-4371-809C-475A210B04FE}"/>
            </a:ext>
          </a:extLst>
        </xdr:cNvPr>
        <xdr:cNvSpPr txBox="1"/>
      </xdr:nvSpPr>
      <xdr:spPr>
        <a:xfrm>
          <a:off x="22199600" y="107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116763</xdr:rowOff>
    </xdr:from>
    <xdr:to>
      <xdr:col>112</xdr:col>
      <xdr:colOff>38100</xdr:colOff>
      <xdr:row>63</xdr:row>
      <xdr:rowOff>46913</xdr:rowOff>
    </xdr:to>
    <xdr:sp macro="" textlink="">
      <xdr:nvSpPr>
        <xdr:cNvPr id="506" name="楕円 505">
          <a:extLst>
            <a:ext uri="{FF2B5EF4-FFF2-40B4-BE49-F238E27FC236}">
              <a16:creationId xmlns:a16="http://schemas.microsoft.com/office/drawing/2014/main" xmlns="" id="{25BAAF14-886E-48D9-BF30-171AE154FA2F}"/>
            </a:ext>
          </a:extLst>
        </xdr:cNvPr>
        <xdr:cNvSpPr/>
      </xdr:nvSpPr>
      <xdr:spPr>
        <a:xfrm>
          <a:off x="21272500" y="107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163906</xdr:rowOff>
    </xdr:from>
    <xdr:to>
      <xdr:col>116</xdr:col>
      <xdr:colOff>63500</xdr:colOff>
      <xdr:row>62</xdr:row>
      <xdr:rowOff>167563</xdr:rowOff>
    </xdr:to>
    <xdr:cxnSp macro="">
      <xdr:nvCxnSpPr>
        <xdr:cNvPr id="507" name="直線コネクタ 506">
          <a:extLst>
            <a:ext uri="{FF2B5EF4-FFF2-40B4-BE49-F238E27FC236}">
              <a16:creationId xmlns:a16="http://schemas.microsoft.com/office/drawing/2014/main" xmlns="" id="{0A503DAA-E1A0-44AD-BC7D-81AA86A63D05}"/>
            </a:ext>
          </a:extLst>
        </xdr:cNvPr>
        <xdr:cNvCxnSpPr/>
      </xdr:nvCxnSpPr>
      <xdr:spPr>
        <a:xfrm flipV="1">
          <a:off x="21323300" y="1079380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121031</xdr:rowOff>
    </xdr:from>
    <xdr:to>
      <xdr:col>107</xdr:col>
      <xdr:colOff>101600</xdr:colOff>
      <xdr:row>63</xdr:row>
      <xdr:rowOff>51181</xdr:rowOff>
    </xdr:to>
    <xdr:sp macro="" textlink="">
      <xdr:nvSpPr>
        <xdr:cNvPr id="508" name="楕円 507">
          <a:extLst>
            <a:ext uri="{FF2B5EF4-FFF2-40B4-BE49-F238E27FC236}">
              <a16:creationId xmlns:a16="http://schemas.microsoft.com/office/drawing/2014/main" xmlns="" id="{503473D2-CB03-43FD-B986-8ACDA3FE5A5C}"/>
            </a:ext>
          </a:extLst>
        </xdr:cNvPr>
        <xdr:cNvSpPr/>
      </xdr:nvSpPr>
      <xdr:spPr>
        <a:xfrm>
          <a:off x="20383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167563</xdr:rowOff>
    </xdr:from>
    <xdr:to>
      <xdr:col>111</xdr:col>
      <xdr:colOff>177800</xdr:colOff>
      <xdr:row>63</xdr:row>
      <xdr:rowOff>381</xdr:rowOff>
    </xdr:to>
    <xdr:cxnSp macro="">
      <xdr:nvCxnSpPr>
        <xdr:cNvPr id="509" name="直線コネクタ 508">
          <a:extLst>
            <a:ext uri="{FF2B5EF4-FFF2-40B4-BE49-F238E27FC236}">
              <a16:creationId xmlns:a16="http://schemas.microsoft.com/office/drawing/2014/main" xmlns="" id="{6A40C2A6-9257-439B-92BC-BDE9A763458B}"/>
            </a:ext>
          </a:extLst>
        </xdr:cNvPr>
        <xdr:cNvCxnSpPr/>
      </xdr:nvCxnSpPr>
      <xdr:spPr>
        <a:xfrm flipV="1">
          <a:off x="20434300" y="1079746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129870</xdr:rowOff>
    </xdr:from>
    <xdr:to>
      <xdr:col>102</xdr:col>
      <xdr:colOff>165100</xdr:colOff>
      <xdr:row>63</xdr:row>
      <xdr:rowOff>60020</xdr:rowOff>
    </xdr:to>
    <xdr:sp macro="" textlink="">
      <xdr:nvSpPr>
        <xdr:cNvPr id="510" name="楕円 509">
          <a:extLst>
            <a:ext uri="{FF2B5EF4-FFF2-40B4-BE49-F238E27FC236}">
              <a16:creationId xmlns:a16="http://schemas.microsoft.com/office/drawing/2014/main" xmlns="" id="{5A272A82-6AF3-4E7C-ABA9-5EDDE85457F5}"/>
            </a:ext>
          </a:extLst>
        </xdr:cNvPr>
        <xdr:cNvSpPr/>
      </xdr:nvSpPr>
      <xdr:spPr>
        <a:xfrm>
          <a:off x="19494500" y="107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xdr:rowOff>
    </xdr:from>
    <xdr:to>
      <xdr:col>107</xdr:col>
      <xdr:colOff>50800</xdr:colOff>
      <xdr:row>63</xdr:row>
      <xdr:rowOff>9220</xdr:rowOff>
    </xdr:to>
    <xdr:cxnSp macro="">
      <xdr:nvCxnSpPr>
        <xdr:cNvPr id="511" name="直線コネクタ 510">
          <a:extLst>
            <a:ext uri="{FF2B5EF4-FFF2-40B4-BE49-F238E27FC236}">
              <a16:creationId xmlns:a16="http://schemas.microsoft.com/office/drawing/2014/main" xmlns="" id="{BC85FB6F-8426-4255-9E10-4FE4171B81D0}"/>
            </a:ext>
          </a:extLst>
        </xdr:cNvPr>
        <xdr:cNvCxnSpPr/>
      </xdr:nvCxnSpPr>
      <xdr:spPr>
        <a:xfrm flipV="1">
          <a:off x="19545300" y="1080173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126212</xdr:rowOff>
    </xdr:from>
    <xdr:to>
      <xdr:col>98</xdr:col>
      <xdr:colOff>38100</xdr:colOff>
      <xdr:row>63</xdr:row>
      <xdr:rowOff>56362</xdr:rowOff>
    </xdr:to>
    <xdr:sp macro="" textlink="">
      <xdr:nvSpPr>
        <xdr:cNvPr id="512" name="楕円 511">
          <a:extLst>
            <a:ext uri="{FF2B5EF4-FFF2-40B4-BE49-F238E27FC236}">
              <a16:creationId xmlns:a16="http://schemas.microsoft.com/office/drawing/2014/main" xmlns="" id="{A12A7C5D-277B-4B41-BE21-2AF3A4E75730}"/>
            </a:ext>
          </a:extLst>
        </xdr:cNvPr>
        <xdr:cNvSpPr/>
      </xdr:nvSpPr>
      <xdr:spPr>
        <a:xfrm>
          <a:off x="18605500" y="10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5562</xdr:rowOff>
    </xdr:from>
    <xdr:to>
      <xdr:col>102</xdr:col>
      <xdr:colOff>114300</xdr:colOff>
      <xdr:row>63</xdr:row>
      <xdr:rowOff>9220</xdr:rowOff>
    </xdr:to>
    <xdr:cxnSp macro="">
      <xdr:nvCxnSpPr>
        <xdr:cNvPr id="513" name="直線コネクタ 512">
          <a:extLst>
            <a:ext uri="{FF2B5EF4-FFF2-40B4-BE49-F238E27FC236}">
              <a16:creationId xmlns:a16="http://schemas.microsoft.com/office/drawing/2014/main" xmlns="" id="{828D3738-8EA0-4C8E-98A8-E9CA765E39A6}"/>
            </a:ext>
          </a:extLst>
        </xdr:cNvPr>
        <xdr:cNvCxnSpPr/>
      </xdr:nvCxnSpPr>
      <xdr:spPr>
        <a:xfrm>
          <a:off x="18656300" y="1080691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14" name="n_1aveValue【学校施設】&#10;一人当たり面積">
          <a:extLst>
            <a:ext uri="{FF2B5EF4-FFF2-40B4-BE49-F238E27FC236}">
              <a16:creationId xmlns:a16="http://schemas.microsoft.com/office/drawing/2014/main" xmlns="" id="{8D3487ED-AC7C-4A71-A3E5-228148D4DB1D}"/>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15" name="n_2aveValue【学校施設】&#10;一人当たり面積">
          <a:extLst>
            <a:ext uri="{FF2B5EF4-FFF2-40B4-BE49-F238E27FC236}">
              <a16:creationId xmlns:a16="http://schemas.microsoft.com/office/drawing/2014/main" xmlns="" id="{6516C9F1-6B4E-49C6-985F-AC072AA5F21C}"/>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16" name="n_3aveValue【学校施設】&#10;一人当たり面積">
          <a:extLst>
            <a:ext uri="{FF2B5EF4-FFF2-40B4-BE49-F238E27FC236}">
              <a16:creationId xmlns:a16="http://schemas.microsoft.com/office/drawing/2014/main" xmlns="" id="{A9698973-EF51-4071-9E6A-4EFEE02E7BB2}"/>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17" name="n_4aveValue【学校施設】&#10;一人当たり面積">
          <a:extLst>
            <a:ext uri="{FF2B5EF4-FFF2-40B4-BE49-F238E27FC236}">
              <a16:creationId xmlns:a16="http://schemas.microsoft.com/office/drawing/2014/main" xmlns="" id="{051C677B-7742-4749-A645-912C5B5C3AE9}"/>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38040</xdr:rowOff>
    </xdr:from>
    <xdr:ext cx="469744" cy="259045"/>
    <xdr:sp macro="" textlink="">
      <xdr:nvSpPr>
        <xdr:cNvPr id="518" name="n_1mainValue【学校施設】&#10;一人当たり面積">
          <a:extLst>
            <a:ext uri="{FF2B5EF4-FFF2-40B4-BE49-F238E27FC236}">
              <a16:creationId xmlns:a16="http://schemas.microsoft.com/office/drawing/2014/main" xmlns="" id="{67B193AD-D405-457E-B087-5F04FB35F6CF}"/>
            </a:ext>
          </a:extLst>
        </xdr:cNvPr>
        <xdr:cNvSpPr txBox="1"/>
      </xdr:nvSpPr>
      <xdr:spPr>
        <a:xfrm>
          <a:off x="21075727" y="1083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42308</xdr:rowOff>
    </xdr:from>
    <xdr:ext cx="469744" cy="259045"/>
    <xdr:sp macro="" textlink="">
      <xdr:nvSpPr>
        <xdr:cNvPr id="519" name="n_2mainValue【学校施設】&#10;一人当たり面積">
          <a:extLst>
            <a:ext uri="{FF2B5EF4-FFF2-40B4-BE49-F238E27FC236}">
              <a16:creationId xmlns:a16="http://schemas.microsoft.com/office/drawing/2014/main" xmlns="" id="{BDADE8F8-B7DF-4297-A10E-3FF316D82634}"/>
            </a:ext>
          </a:extLst>
        </xdr:cNvPr>
        <xdr:cNvSpPr txBox="1"/>
      </xdr:nvSpPr>
      <xdr:spPr>
        <a:xfrm>
          <a:off x="2019942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51147</xdr:rowOff>
    </xdr:from>
    <xdr:ext cx="469744" cy="259045"/>
    <xdr:sp macro="" textlink="">
      <xdr:nvSpPr>
        <xdr:cNvPr id="520" name="n_3mainValue【学校施設】&#10;一人当たり面積">
          <a:extLst>
            <a:ext uri="{FF2B5EF4-FFF2-40B4-BE49-F238E27FC236}">
              <a16:creationId xmlns:a16="http://schemas.microsoft.com/office/drawing/2014/main" xmlns="" id="{22FA61DD-5BBD-462E-A544-F3EAE45D3895}"/>
            </a:ext>
          </a:extLst>
        </xdr:cNvPr>
        <xdr:cNvSpPr txBox="1"/>
      </xdr:nvSpPr>
      <xdr:spPr>
        <a:xfrm>
          <a:off x="19310427" y="108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47489</xdr:rowOff>
    </xdr:from>
    <xdr:ext cx="469744" cy="259045"/>
    <xdr:sp macro="" textlink="">
      <xdr:nvSpPr>
        <xdr:cNvPr id="521" name="n_4mainValue【学校施設】&#10;一人当たり面積">
          <a:extLst>
            <a:ext uri="{FF2B5EF4-FFF2-40B4-BE49-F238E27FC236}">
              <a16:creationId xmlns:a16="http://schemas.microsoft.com/office/drawing/2014/main" xmlns="" id="{C8AABDC8-97B5-4E2E-97D9-CD20F001D1BD}"/>
            </a:ext>
          </a:extLst>
        </xdr:cNvPr>
        <xdr:cNvSpPr txBox="1"/>
      </xdr:nvSpPr>
      <xdr:spPr>
        <a:xfrm>
          <a:off x="18421427" y="108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xmlns="" id="{D82D33DE-CC4C-47DB-834D-9B4F9A6CCA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xmlns="" id="{78850A6B-59F7-4799-8E42-F56FD05F3B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xmlns="" id="{419EC25C-F3D8-4F34-A031-FC27345630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xmlns="" id="{A9A35897-CC3A-4745-A25A-A850AFA769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xmlns="" id="{79779D33-07E9-4449-91DB-A19BB87015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xmlns="" id="{12E27DC2-3DCA-4507-B256-379D830091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xmlns="" id="{F11C88DB-CC9A-4C6E-8C12-FFD79F4145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xmlns="" id="{E0F851AF-D4BC-4E61-BC07-8FE564E0F5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xmlns="" id="{2C67C49B-B98E-4A1C-B561-E6A7463440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xmlns="" id="{B5D56C8D-C791-4821-9956-A82C4DF59A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xmlns="" id="{FFAC0A2A-49FB-4916-B070-CF7D9840F2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xmlns="" id="{E62BAB43-C891-4EC7-B936-B5B1F20A23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xmlns="" id="{1C607E6E-6667-4E47-AAD0-F8D9D6BD86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xmlns="" id="{A0E27B65-09A6-460F-9666-19270C6AAD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xmlns="" id="{3FD46404-3D8B-41CE-8FF8-16F93B1B42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xmlns="" id="{3A0EDD76-AEF8-4414-B89A-F0A8787E8A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xmlns="" id="{181C47EC-E33A-4A32-9AEF-1025411857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xmlns="" id="{A0889F04-0BF4-4792-96B9-DEB560754C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xmlns="" id="{CE6F35B5-E6F5-4D17-8D9C-AEC8ACC0A4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xmlns="" id="{96901DF1-3FC3-43B5-BE96-94058DDCB7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xmlns="" id="{689CF43D-804C-42C0-898C-05B38E790D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xmlns="" id="{FC6D6953-6400-404A-9A19-546241C946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xmlns="" id="{1E2E48D2-E7F0-433F-9841-25597E0EB6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xmlns="" id="{3FFA081C-3936-42BB-903B-C547B6A960E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xmlns="" id="{E891D6D6-8DF1-4D10-BE6E-2EFD5931B2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xmlns="" id="{8C9CD394-C98F-467D-A20D-CD03DBAD33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xmlns="" id="{FF4551D9-E819-4531-BCC1-908E3DE0A9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xmlns="" id="{FE7D5218-A53B-4B27-B2CE-C77FBF5334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xmlns="" id="{54E04FD3-FC69-4E03-8B6B-6BEB453901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xmlns="" id="{4725EE85-633D-4F26-8147-B6016A1FF5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xmlns="" id="{6BADA1D6-1F93-4403-9091-E1D870D455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xmlns="" id="{03AFE0A0-92DA-4B89-9536-9AEA6A9651D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xmlns="" id="{1BA5CE4A-F86C-455C-8DD1-2A319DB80A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xmlns="" id="{031DF322-9F89-4C2B-A0E7-FEB17FA4B3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xmlns="" id="{0110EDE5-04A2-4E56-8ADD-4D9709F6E3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一人当たりの延長が微増となっている。新規取得より減価償却費が多かったため、減価償却率が上昇した。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一人当たりの延長が微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となっている。新規取得より減価償却費が多かったため、減価償却率が上昇した。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一人当たりの面積が微増となっている。新規取得が無いため、減価償却率が上昇した。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今年度は、住宅の建替えが行われたため、一人当たりの面積が微増となっている。新規取得よりも減価償却費が多かったため、減価償却率が上昇した。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D6ABB71-FC2F-44B9-A25E-77B5CF952B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2D99F33-637A-4BCA-9831-4833DC8547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D8F897A-970F-4536-889B-B5A1D07F43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27024E1-0887-443D-8EEC-5D6996F2BA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4F278A1-9CFB-4DF4-8643-93860126E5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8245FF5-9A28-4B40-84BF-6E54FC5D0C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B8DC53B-BE6D-438F-ACBF-8F440756BB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60F5BDD-DDC5-4AEF-92EE-4358036032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A00D19B-A440-4DA0-B5B2-A892C6E976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489EADD-5332-4689-8243-6622244155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92C72D6-51B3-4C29-9A0C-AEFD4E8761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44FC04D-7783-42EF-9280-70A644A39E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F0B7802-26B8-4E4A-88DD-9060327524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2FA0E0F-82C5-4B33-9152-2CEE4B7F64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27A4034-DFFD-4193-87AC-288F209AC3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8E761B5D-2E01-4FF8-8616-2B4CC7D016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C64E336-EAEE-4B0B-BB83-86FC541151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9B894BC-F156-4676-BB58-129BE09D87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4F47690-0991-44A4-9A6D-2E565A450B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D18F5FE-CD8A-4EC0-9B60-3AF1D03789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A0E6272-D075-4530-99B3-2A5617C2BE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3E064C5-F88A-4171-952C-4C8DCE6C073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272BB92-55B7-46B0-9D6F-741288A627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D2B6D5E-D293-4BA7-B777-282E86AD91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73617B5-5AD7-47BB-A16A-7367368A61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D531D32-7FEA-47A3-9F88-024304BEC7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34B8B3A-8ECE-437B-AE3E-2589B408CE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FD120D0-74B1-421F-BE22-9A9F1642A5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4BDCD04-DD1E-4717-B71B-2141B8B2BB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51A30D1-4F6B-493D-899E-F98D78A94E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78AB4F3-17E6-47CB-815C-2A4FD420A3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A84FB82-413E-4B88-9314-BF6BBB737A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085177E-34FD-4D62-A3BB-EBA26A19C7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647F8CB-E788-48BC-87E3-CD94E0F5EA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2A2E944-9741-4265-A472-DEBC6E1F8E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2E410A7-5466-479E-8C47-0AF4CA6CD1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2A4D1F0-68A2-4D47-9414-8AE6A6B1B6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D74638F-26C6-455B-9EC9-CABC5591A8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6D398C2-08CC-432D-8129-8755055447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4C51743-DA7B-4841-8E85-BDE7964851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E9434BE-92AF-445A-98CC-23714E2AB5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62FBF17C-F464-491A-9A83-C84F2FFFBEA5}"/>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20BA44CE-DFDA-4EC0-8BA1-4FA103E6051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1EA8F165-95EA-4E95-AC93-D2F011EE4CD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F31455D6-009B-453E-A1C3-08816A11289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DFF6533D-B66E-4808-809C-3DF36E514BB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119C6380-A464-4D8A-AA73-5F8F48D235D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69372C9A-FAB3-4039-BF5E-2FFABCE4DF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31970C39-E183-4933-A4C1-B30F59274DB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xmlns="" id="{E20775EE-E326-4C21-A9C5-CEF45DC54321}"/>
            </a:ext>
          </a:extLst>
        </xdr:cNvPr>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3C73B63D-A318-4A46-A110-35CADBD2E7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3D20F369-2ECD-47D3-AE87-8190FEAC5D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xmlns="" id="{DF554B51-448D-4627-8965-B08EAEC35D4A}"/>
            </a:ext>
          </a:extLst>
        </xdr:cNvPr>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CB39F171-0C94-4CEE-BB9B-D099C0DF3EAB}"/>
            </a:ext>
          </a:extLst>
        </xdr:cNvPr>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xmlns="" id="{1038CDC4-ED66-47F8-BEAF-3D72FF02771F}"/>
            </a:ext>
          </a:extLst>
        </xdr:cNvPr>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xmlns="" id="{F5D01750-EA5C-4B6A-9E17-C1E2DBDF5C47}"/>
            </a:ext>
          </a:extLst>
        </xdr:cNvPr>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xmlns="" id="{6D08F008-23DD-4966-BCFC-CA832E2CB0CC}"/>
            </a:ext>
          </a:extLst>
        </xdr:cNvPr>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43705</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4E82C2FE-B9C2-452B-B1E5-A57416A62FB3}"/>
            </a:ext>
          </a:extLst>
        </xdr:cNvPr>
        <xdr:cNvSpPr txBox="1"/>
      </xdr:nvSpPr>
      <xdr:spPr>
        <a:xfrm>
          <a:off x="4673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xmlns="" id="{8228851B-AF06-408D-AC38-5269741EC43D}"/>
            </a:ext>
          </a:extLst>
        </xdr:cNvPr>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xmlns="" id="{B6B5BF81-0754-4CD4-9A97-A660517847EB}"/>
            </a:ext>
          </a:extLst>
        </xdr:cNvPr>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xmlns="" id="{1E5F88AB-32F2-47FF-97C6-D8173D5CC79A}"/>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xmlns="" id="{12399B24-3EC1-4870-852F-B95D4EBB1F85}"/>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xmlns="" id="{9BE9A697-E05D-4463-84E5-CE821E6618D6}"/>
            </a:ext>
          </a:extLst>
        </xdr:cNvPr>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1316CD1C-7EB9-4EB9-83D0-EA86FA4A67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96F23B34-21DA-4CD1-8BA9-E55AF5BD7B8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F402208-65A2-4DB6-B15A-D723D4D8D0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DB5A380-16E5-424D-B444-64075F4216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689E1B0-888C-46B5-A6E1-F53D00CB08A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70" name="楕円 69">
          <a:extLst>
            <a:ext uri="{FF2B5EF4-FFF2-40B4-BE49-F238E27FC236}">
              <a16:creationId xmlns:a16="http://schemas.microsoft.com/office/drawing/2014/main" xmlns="" id="{5464B9E1-8778-42FE-B95C-E679F64C0B48}"/>
            </a:ext>
          </a:extLst>
        </xdr:cNvPr>
        <xdr:cNvSpPr/>
      </xdr:nvSpPr>
      <xdr:spPr>
        <a:xfrm>
          <a:off x="4584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159275</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F0C374AB-448B-4FF1-8C6B-7B581B4ED351}"/>
            </a:ext>
          </a:extLst>
        </xdr:cNvPr>
        <xdr:cNvSpPr txBox="1"/>
      </xdr:nvSpPr>
      <xdr:spPr>
        <a:xfrm>
          <a:off x="4673600"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130556</xdr:rowOff>
    </xdr:from>
    <xdr:to>
      <xdr:col>20</xdr:col>
      <xdr:colOff>38100</xdr:colOff>
      <xdr:row>39</xdr:row>
      <xdr:rowOff>60706</xdr:rowOff>
    </xdr:to>
    <xdr:sp macro="" textlink="">
      <xdr:nvSpPr>
        <xdr:cNvPr id="72" name="楕円 71">
          <a:extLst>
            <a:ext uri="{FF2B5EF4-FFF2-40B4-BE49-F238E27FC236}">
              <a16:creationId xmlns:a16="http://schemas.microsoft.com/office/drawing/2014/main" xmlns="" id="{9A1136D3-074D-4D2A-B335-15503433C1CC}"/>
            </a:ext>
          </a:extLst>
        </xdr:cNvPr>
        <xdr:cNvSpPr/>
      </xdr:nvSpPr>
      <xdr:spPr>
        <a:xfrm>
          <a:off x="3746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xdr:rowOff>
    </xdr:from>
    <xdr:to>
      <xdr:col>24</xdr:col>
      <xdr:colOff>63500</xdr:colOff>
      <xdr:row>39</xdr:row>
      <xdr:rowOff>60198</xdr:rowOff>
    </xdr:to>
    <xdr:cxnSp macro="">
      <xdr:nvCxnSpPr>
        <xdr:cNvPr id="73" name="直線コネクタ 72">
          <a:extLst>
            <a:ext uri="{FF2B5EF4-FFF2-40B4-BE49-F238E27FC236}">
              <a16:creationId xmlns:a16="http://schemas.microsoft.com/office/drawing/2014/main" xmlns="" id="{66FA61B1-4994-4A91-B4BD-ABB3CCF1B564}"/>
            </a:ext>
          </a:extLst>
        </xdr:cNvPr>
        <xdr:cNvCxnSpPr/>
      </xdr:nvCxnSpPr>
      <xdr:spPr>
        <a:xfrm>
          <a:off x="3797300" y="66964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80264</xdr:rowOff>
    </xdr:from>
    <xdr:to>
      <xdr:col>15</xdr:col>
      <xdr:colOff>101600</xdr:colOff>
      <xdr:row>39</xdr:row>
      <xdr:rowOff>10414</xdr:rowOff>
    </xdr:to>
    <xdr:sp macro="" textlink="">
      <xdr:nvSpPr>
        <xdr:cNvPr id="74" name="楕円 73">
          <a:extLst>
            <a:ext uri="{FF2B5EF4-FFF2-40B4-BE49-F238E27FC236}">
              <a16:creationId xmlns:a16="http://schemas.microsoft.com/office/drawing/2014/main" xmlns="" id="{A2149FBB-68C8-4C68-AE69-1DF266DF3462}"/>
            </a:ext>
          </a:extLst>
        </xdr:cNvPr>
        <xdr:cNvSpPr/>
      </xdr:nvSpPr>
      <xdr:spPr>
        <a:xfrm>
          <a:off x="2857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131064</xdr:rowOff>
    </xdr:from>
    <xdr:to>
      <xdr:col>19</xdr:col>
      <xdr:colOff>177800</xdr:colOff>
      <xdr:row>39</xdr:row>
      <xdr:rowOff>9906</xdr:rowOff>
    </xdr:to>
    <xdr:cxnSp macro="">
      <xdr:nvCxnSpPr>
        <xdr:cNvPr id="75" name="直線コネクタ 74">
          <a:extLst>
            <a:ext uri="{FF2B5EF4-FFF2-40B4-BE49-F238E27FC236}">
              <a16:creationId xmlns:a16="http://schemas.microsoft.com/office/drawing/2014/main" xmlns="" id="{AB88D74E-2C33-414A-9EF9-538EFC4A3BDB}"/>
            </a:ext>
          </a:extLst>
        </xdr:cNvPr>
        <xdr:cNvCxnSpPr/>
      </xdr:nvCxnSpPr>
      <xdr:spPr>
        <a:xfrm>
          <a:off x="2908300" y="6646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29972</xdr:rowOff>
    </xdr:from>
    <xdr:to>
      <xdr:col>10</xdr:col>
      <xdr:colOff>165100</xdr:colOff>
      <xdr:row>38</xdr:row>
      <xdr:rowOff>131572</xdr:rowOff>
    </xdr:to>
    <xdr:sp macro="" textlink="">
      <xdr:nvSpPr>
        <xdr:cNvPr id="76" name="楕円 75">
          <a:extLst>
            <a:ext uri="{FF2B5EF4-FFF2-40B4-BE49-F238E27FC236}">
              <a16:creationId xmlns:a16="http://schemas.microsoft.com/office/drawing/2014/main" xmlns="" id="{E41DC4F8-8753-44F0-A16B-7B92835AD2C4}"/>
            </a:ext>
          </a:extLst>
        </xdr:cNvPr>
        <xdr:cNvSpPr/>
      </xdr:nvSpPr>
      <xdr:spPr>
        <a:xfrm>
          <a:off x="196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80772</xdr:rowOff>
    </xdr:from>
    <xdr:to>
      <xdr:col>15</xdr:col>
      <xdr:colOff>50800</xdr:colOff>
      <xdr:row>38</xdr:row>
      <xdr:rowOff>131064</xdr:rowOff>
    </xdr:to>
    <xdr:cxnSp macro="">
      <xdr:nvCxnSpPr>
        <xdr:cNvPr id="77" name="直線コネクタ 76">
          <a:extLst>
            <a:ext uri="{FF2B5EF4-FFF2-40B4-BE49-F238E27FC236}">
              <a16:creationId xmlns:a16="http://schemas.microsoft.com/office/drawing/2014/main" xmlns="" id="{75E373B2-8745-4D69-A2AC-D649D44EDBF2}"/>
            </a:ext>
          </a:extLst>
        </xdr:cNvPr>
        <xdr:cNvCxnSpPr/>
      </xdr:nvCxnSpPr>
      <xdr:spPr>
        <a:xfrm>
          <a:off x="2019300" y="65958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78" name="楕円 77">
          <a:extLst>
            <a:ext uri="{FF2B5EF4-FFF2-40B4-BE49-F238E27FC236}">
              <a16:creationId xmlns:a16="http://schemas.microsoft.com/office/drawing/2014/main" xmlns="" id="{B512F19E-D0B4-416E-8948-9CFA648EF509}"/>
            </a:ext>
          </a:extLst>
        </xdr:cNvPr>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80772</xdr:rowOff>
    </xdr:to>
    <xdr:cxnSp macro="">
      <xdr:nvCxnSpPr>
        <xdr:cNvPr id="79" name="直線コネクタ 78">
          <a:extLst>
            <a:ext uri="{FF2B5EF4-FFF2-40B4-BE49-F238E27FC236}">
              <a16:creationId xmlns:a16="http://schemas.microsoft.com/office/drawing/2014/main" xmlns="" id="{68D23210-DF9E-4C62-B70A-7C1F68321566}"/>
            </a:ext>
          </a:extLst>
        </xdr:cNvPr>
        <xdr:cNvCxnSpPr/>
      </xdr:nvCxnSpPr>
      <xdr:spPr>
        <a:xfrm>
          <a:off x="1130300" y="65455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15511</xdr:rowOff>
    </xdr:from>
    <xdr:ext cx="405111" cy="259045"/>
    <xdr:sp macro="" textlink="">
      <xdr:nvSpPr>
        <xdr:cNvPr id="80" name="n_1aveValue【図書館】&#10;有形固定資産減価償却率">
          <a:extLst>
            <a:ext uri="{FF2B5EF4-FFF2-40B4-BE49-F238E27FC236}">
              <a16:creationId xmlns:a16="http://schemas.microsoft.com/office/drawing/2014/main" xmlns="" id="{436478BF-0C22-4B9A-9561-9112C3937611}"/>
            </a:ext>
          </a:extLst>
        </xdr:cNvPr>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81" name="n_2aveValue【図書館】&#10;有形固定資産減価償却率">
          <a:extLst>
            <a:ext uri="{FF2B5EF4-FFF2-40B4-BE49-F238E27FC236}">
              <a16:creationId xmlns:a16="http://schemas.microsoft.com/office/drawing/2014/main" xmlns="" id="{7B02FE89-B7D7-45BE-AEB2-A8B2AC2B2B1D}"/>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2" name="n_3aveValue【図書館】&#10;有形固定資産減価償却率">
          <a:extLst>
            <a:ext uri="{FF2B5EF4-FFF2-40B4-BE49-F238E27FC236}">
              <a16:creationId xmlns:a16="http://schemas.microsoft.com/office/drawing/2014/main" xmlns="" id="{5CA238C8-1FA3-4324-8FB9-5D0DE5CCD19E}"/>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86123</xdr:rowOff>
    </xdr:from>
    <xdr:ext cx="405111" cy="259045"/>
    <xdr:sp macro="" textlink="">
      <xdr:nvSpPr>
        <xdr:cNvPr id="83" name="n_4aveValue【図書館】&#10;有形固定資産減価償却率">
          <a:extLst>
            <a:ext uri="{FF2B5EF4-FFF2-40B4-BE49-F238E27FC236}">
              <a16:creationId xmlns:a16="http://schemas.microsoft.com/office/drawing/2014/main" xmlns="" id="{E6F14863-D228-4DBA-9AE5-9A1B42EA0DA6}"/>
            </a:ext>
          </a:extLst>
        </xdr:cNvPr>
        <xdr:cNvSpPr txBox="1"/>
      </xdr:nvSpPr>
      <xdr:spPr>
        <a:xfrm>
          <a:off x="927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51833</xdr:rowOff>
    </xdr:from>
    <xdr:ext cx="405111" cy="259045"/>
    <xdr:sp macro="" textlink="">
      <xdr:nvSpPr>
        <xdr:cNvPr id="84" name="n_1mainValue【図書館】&#10;有形固定資産減価償却率">
          <a:extLst>
            <a:ext uri="{FF2B5EF4-FFF2-40B4-BE49-F238E27FC236}">
              <a16:creationId xmlns:a16="http://schemas.microsoft.com/office/drawing/2014/main" xmlns="" id="{B14B7803-6256-4688-B83C-9ABA3F53C2C1}"/>
            </a:ext>
          </a:extLst>
        </xdr:cNvPr>
        <xdr:cNvSpPr txBox="1"/>
      </xdr:nvSpPr>
      <xdr:spPr>
        <a:xfrm>
          <a:off x="3582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1541</xdr:rowOff>
    </xdr:from>
    <xdr:ext cx="405111" cy="259045"/>
    <xdr:sp macro="" textlink="">
      <xdr:nvSpPr>
        <xdr:cNvPr id="85" name="n_2mainValue【図書館】&#10;有形固定資産減価償却率">
          <a:extLst>
            <a:ext uri="{FF2B5EF4-FFF2-40B4-BE49-F238E27FC236}">
              <a16:creationId xmlns:a16="http://schemas.microsoft.com/office/drawing/2014/main" xmlns="" id="{4E7AD957-BA7A-4C72-B1AE-DE74E4E7D410}"/>
            </a:ext>
          </a:extLst>
        </xdr:cNvPr>
        <xdr:cNvSpPr txBox="1"/>
      </xdr:nvSpPr>
      <xdr:spPr>
        <a:xfrm>
          <a:off x="2705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122699</xdr:rowOff>
    </xdr:from>
    <xdr:ext cx="405111" cy="259045"/>
    <xdr:sp macro="" textlink="">
      <xdr:nvSpPr>
        <xdr:cNvPr id="86" name="n_3mainValue【図書館】&#10;有形固定資産減価償却率">
          <a:extLst>
            <a:ext uri="{FF2B5EF4-FFF2-40B4-BE49-F238E27FC236}">
              <a16:creationId xmlns:a16="http://schemas.microsoft.com/office/drawing/2014/main" xmlns="" id="{B2B9D2F9-7421-402A-A445-B574CE16DC25}"/>
            </a:ext>
          </a:extLst>
        </xdr:cNvPr>
        <xdr:cNvSpPr txBox="1"/>
      </xdr:nvSpPr>
      <xdr:spPr>
        <a:xfrm>
          <a:off x="1816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7" name="n_4mainValue【図書館】&#10;有形固定資産減価償却率">
          <a:extLst>
            <a:ext uri="{FF2B5EF4-FFF2-40B4-BE49-F238E27FC236}">
              <a16:creationId xmlns:a16="http://schemas.microsoft.com/office/drawing/2014/main" xmlns="" id="{8C50E25F-DAFD-477B-8154-8F0FCEBAE5A5}"/>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6BF503F4-DC5F-4F52-B703-522CA4A3DE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3E3B213C-B805-4553-951B-AE2E0DA4C5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94078572-EC9F-41C0-88AE-9C63F16B64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D7C5E9E6-CCA1-4AA0-9E46-21BAE659AF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DEE86D12-8B16-478E-AF4F-C54FE42556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029984F6-D390-4E5D-93CE-23F9DBE686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CD3BEA65-B1F1-4563-8AEC-831993B071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3904BC0C-02ED-4A64-B253-F1B1E7A0FB5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xmlns="" id="{D8EDF3AB-8220-4090-B4F1-3E6EA1493B8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39FE2393-4AA4-4A98-AD96-297090524F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xmlns="" id="{51D78641-5310-49C6-963C-43BD9B3A76E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xmlns="" id="{ABFD852F-74DE-44DD-84FF-FA872B43C59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xmlns="" id="{3F99EE61-6EF7-4576-AD9F-3C988F0D3B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xmlns="" id="{CFE5646E-6F59-4F37-AC55-3FBDEB6310C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xmlns="" id="{E2A83E93-2DC7-4AF4-B73A-26217E0E2D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xmlns="" id="{23F72CC4-0AE3-4840-A271-16BFC775E4A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xmlns="" id="{3E0E5C3D-B5C4-4376-B3AB-18A3108A8F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xmlns="" id="{CFFDADA4-9A5E-4A40-8739-ABDE82F0AA1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xmlns="" id="{43F5E5A8-1C41-4775-8FAE-E3BCABCA20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xmlns="" id="{39F7A510-2FE3-48DA-B796-391863BD862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00BC9815-BD85-4E6F-BBA6-E5537FF8CBD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2A4ECF53-F440-407C-9197-2DF4A237C4E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6A609D6C-F2D6-4E29-83D6-E96FA59067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11" name="直線コネクタ 110">
          <a:extLst>
            <a:ext uri="{FF2B5EF4-FFF2-40B4-BE49-F238E27FC236}">
              <a16:creationId xmlns:a16="http://schemas.microsoft.com/office/drawing/2014/main" xmlns="" id="{DE85BF4E-8562-4E80-BD5C-4F5F2016FDD4}"/>
            </a:ext>
          </a:extLst>
        </xdr:cNvPr>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12" name="【図書館】&#10;一人当たり面積最小値テキスト">
          <a:extLst>
            <a:ext uri="{FF2B5EF4-FFF2-40B4-BE49-F238E27FC236}">
              <a16:creationId xmlns:a16="http://schemas.microsoft.com/office/drawing/2014/main" xmlns="" id="{36855879-A298-4D72-B2D7-C3AAE9ACEFD3}"/>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3" name="直線コネクタ 112">
          <a:extLst>
            <a:ext uri="{FF2B5EF4-FFF2-40B4-BE49-F238E27FC236}">
              <a16:creationId xmlns:a16="http://schemas.microsoft.com/office/drawing/2014/main" xmlns="" id="{7C742D96-9620-477E-BD82-38D38A7202FD}"/>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4" name="【図書館】&#10;一人当たり面積最大値テキスト">
          <a:extLst>
            <a:ext uri="{FF2B5EF4-FFF2-40B4-BE49-F238E27FC236}">
              <a16:creationId xmlns:a16="http://schemas.microsoft.com/office/drawing/2014/main" xmlns="" id="{7298B296-B6B9-4318-AD1B-747B922D00EF}"/>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5" name="直線コネクタ 114">
          <a:extLst>
            <a:ext uri="{FF2B5EF4-FFF2-40B4-BE49-F238E27FC236}">
              <a16:creationId xmlns:a16="http://schemas.microsoft.com/office/drawing/2014/main" xmlns="" id="{99267EBC-31EC-4A71-AC99-34032D099EAD}"/>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6" name="【図書館】&#10;一人当たり面積平均値テキスト">
          <a:extLst>
            <a:ext uri="{FF2B5EF4-FFF2-40B4-BE49-F238E27FC236}">
              <a16:creationId xmlns:a16="http://schemas.microsoft.com/office/drawing/2014/main" xmlns="" id="{84DB50C6-D64E-4909-8AF0-325F12414D1D}"/>
            </a:ext>
          </a:extLst>
        </xdr:cNvPr>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7" name="フローチャート: 判断 116">
          <a:extLst>
            <a:ext uri="{FF2B5EF4-FFF2-40B4-BE49-F238E27FC236}">
              <a16:creationId xmlns:a16="http://schemas.microsoft.com/office/drawing/2014/main" xmlns="" id="{38F49EFF-C2F0-406A-BA74-98EDAB226496}"/>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8" name="フローチャート: 判断 117">
          <a:extLst>
            <a:ext uri="{FF2B5EF4-FFF2-40B4-BE49-F238E27FC236}">
              <a16:creationId xmlns:a16="http://schemas.microsoft.com/office/drawing/2014/main" xmlns="" id="{6CB13B5D-781C-473A-8AE4-A507ECA04323}"/>
            </a:ext>
          </a:extLst>
        </xdr:cNvPr>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9" name="フローチャート: 判断 118">
          <a:extLst>
            <a:ext uri="{FF2B5EF4-FFF2-40B4-BE49-F238E27FC236}">
              <a16:creationId xmlns:a16="http://schemas.microsoft.com/office/drawing/2014/main" xmlns="" id="{97E5F3F9-4CDF-4259-99E0-7CB5F184E3B1}"/>
            </a:ext>
          </a:extLst>
        </xdr:cNvPr>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20" name="フローチャート: 判断 119">
          <a:extLst>
            <a:ext uri="{FF2B5EF4-FFF2-40B4-BE49-F238E27FC236}">
              <a16:creationId xmlns:a16="http://schemas.microsoft.com/office/drawing/2014/main" xmlns="" id="{F93D5FFC-4D51-4207-B7B6-064D8193D549}"/>
            </a:ext>
          </a:extLst>
        </xdr:cNvPr>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21" name="フローチャート: 判断 120">
          <a:extLst>
            <a:ext uri="{FF2B5EF4-FFF2-40B4-BE49-F238E27FC236}">
              <a16:creationId xmlns:a16="http://schemas.microsoft.com/office/drawing/2014/main" xmlns="" id="{2D80DFBF-9CD7-4D03-9E02-0FA6C2628E30}"/>
            </a:ext>
          </a:extLst>
        </xdr:cNvPr>
        <xdr:cNvSpPr/>
      </xdr:nvSpPr>
      <xdr:spPr>
        <a:xfrm>
          <a:off x="6921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6A5F678F-F24A-40B3-9978-ED1A7BDAF8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3D456E2A-E5F0-42E6-92E9-AB38DBB308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0A7FBE3-41EA-4057-9994-3B6C9B3399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CB1CD31D-5E6F-4EE8-8408-96DFD8209C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406E23E-D4B1-45C0-B583-7633BEF6A9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27" name="楕円 126">
          <a:extLst>
            <a:ext uri="{FF2B5EF4-FFF2-40B4-BE49-F238E27FC236}">
              <a16:creationId xmlns:a16="http://schemas.microsoft.com/office/drawing/2014/main" xmlns="" id="{8D544A62-5E6A-49CA-A274-F45CB86BD1D9}"/>
            </a:ext>
          </a:extLst>
        </xdr:cNvPr>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28" name="【図書館】&#10;一人当たり面積該当値テキスト">
          <a:extLst>
            <a:ext uri="{FF2B5EF4-FFF2-40B4-BE49-F238E27FC236}">
              <a16:creationId xmlns:a16="http://schemas.microsoft.com/office/drawing/2014/main" xmlns="" id="{65E1C48A-921C-4870-9DE2-1443A9277DAE}"/>
            </a:ext>
          </a:extLst>
        </xdr:cNvPr>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29" name="楕円 128">
          <a:extLst>
            <a:ext uri="{FF2B5EF4-FFF2-40B4-BE49-F238E27FC236}">
              <a16:creationId xmlns:a16="http://schemas.microsoft.com/office/drawing/2014/main" xmlns="" id="{7E582C02-5177-4B9B-8EA5-F10DD560AC02}"/>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68580</xdr:rowOff>
    </xdr:to>
    <xdr:cxnSp macro="">
      <xdr:nvCxnSpPr>
        <xdr:cNvPr id="130" name="直線コネクタ 129">
          <a:extLst>
            <a:ext uri="{FF2B5EF4-FFF2-40B4-BE49-F238E27FC236}">
              <a16:creationId xmlns:a16="http://schemas.microsoft.com/office/drawing/2014/main" xmlns="" id="{13EA276F-F6C5-4A1D-98B5-F01F11440E5E}"/>
            </a:ext>
          </a:extLst>
        </xdr:cNvPr>
        <xdr:cNvCxnSpPr/>
      </xdr:nvCxnSpPr>
      <xdr:spPr>
        <a:xfrm>
          <a:off x="9639300" y="709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1" name="楕円 130">
          <a:extLst>
            <a:ext uri="{FF2B5EF4-FFF2-40B4-BE49-F238E27FC236}">
              <a16:creationId xmlns:a16="http://schemas.microsoft.com/office/drawing/2014/main" xmlns="" id="{D4C0DF92-3DDF-4027-922D-13A321F9AC88}"/>
            </a:ext>
          </a:extLst>
        </xdr:cNvPr>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72390</xdr:rowOff>
    </xdr:to>
    <xdr:cxnSp macro="">
      <xdr:nvCxnSpPr>
        <xdr:cNvPr id="132" name="直線コネクタ 131">
          <a:extLst>
            <a:ext uri="{FF2B5EF4-FFF2-40B4-BE49-F238E27FC236}">
              <a16:creationId xmlns:a16="http://schemas.microsoft.com/office/drawing/2014/main" xmlns="" id="{AFDAE52B-1691-47B1-A724-2F2E654FEDEC}"/>
            </a:ext>
          </a:extLst>
        </xdr:cNvPr>
        <xdr:cNvCxnSpPr/>
      </xdr:nvCxnSpPr>
      <xdr:spPr>
        <a:xfrm flipV="1">
          <a:off x="8750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3" name="楕円 132">
          <a:extLst>
            <a:ext uri="{FF2B5EF4-FFF2-40B4-BE49-F238E27FC236}">
              <a16:creationId xmlns:a16="http://schemas.microsoft.com/office/drawing/2014/main" xmlns="" id="{F36014F2-C27D-44C4-B71B-F0719A202F18}"/>
            </a:ext>
          </a:extLst>
        </xdr:cNvPr>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72390</xdr:rowOff>
    </xdr:to>
    <xdr:cxnSp macro="">
      <xdr:nvCxnSpPr>
        <xdr:cNvPr id="134" name="直線コネクタ 133">
          <a:extLst>
            <a:ext uri="{FF2B5EF4-FFF2-40B4-BE49-F238E27FC236}">
              <a16:creationId xmlns:a16="http://schemas.microsoft.com/office/drawing/2014/main" xmlns="" id="{6F6E78D2-58D0-42E0-B45F-576CC6071F7C}"/>
            </a:ext>
          </a:extLst>
        </xdr:cNvPr>
        <xdr:cNvCxnSpPr/>
      </xdr:nvCxnSpPr>
      <xdr:spPr>
        <a:xfrm>
          <a:off x="7861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5" name="楕円 134">
          <a:extLst>
            <a:ext uri="{FF2B5EF4-FFF2-40B4-BE49-F238E27FC236}">
              <a16:creationId xmlns:a16="http://schemas.microsoft.com/office/drawing/2014/main" xmlns="" id="{9D45107E-6595-459C-B808-1014999BB3F8}"/>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36" name="直線コネクタ 135">
          <a:extLst>
            <a:ext uri="{FF2B5EF4-FFF2-40B4-BE49-F238E27FC236}">
              <a16:creationId xmlns:a16="http://schemas.microsoft.com/office/drawing/2014/main" xmlns="" id="{120D0B7F-8BEB-4C04-B6B2-40A0670CC6E2}"/>
            </a:ext>
          </a:extLst>
        </xdr:cNvPr>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36847</xdr:rowOff>
    </xdr:from>
    <xdr:ext cx="469744" cy="259045"/>
    <xdr:sp macro="" textlink="">
      <xdr:nvSpPr>
        <xdr:cNvPr id="137" name="n_1aveValue【図書館】&#10;一人当たり面積">
          <a:extLst>
            <a:ext uri="{FF2B5EF4-FFF2-40B4-BE49-F238E27FC236}">
              <a16:creationId xmlns:a16="http://schemas.microsoft.com/office/drawing/2014/main" xmlns="" id="{DF7F1761-37B2-4480-8381-DE0836B3934F}"/>
            </a:ext>
          </a:extLst>
        </xdr:cNvPr>
        <xdr:cNvSpPr txBox="1"/>
      </xdr:nvSpPr>
      <xdr:spPr>
        <a:xfrm>
          <a:off x="93917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44467</xdr:rowOff>
    </xdr:from>
    <xdr:ext cx="469744" cy="259045"/>
    <xdr:sp macro="" textlink="">
      <xdr:nvSpPr>
        <xdr:cNvPr id="138" name="n_2aveValue【図書館】&#10;一人当たり面積">
          <a:extLst>
            <a:ext uri="{FF2B5EF4-FFF2-40B4-BE49-F238E27FC236}">
              <a16:creationId xmlns:a16="http://schemas.microsoft.com/office/drawing/2014/main" xmlns="" id="{3B13A529-960C-4FE5-BC83-AD62A039AC48}"/>
            </a:ext>
          </a:extLst>
        </xdr:cNvPr>
        <xdr:cNvSpPr txBox="1"/>
      </xdr:nvSpPr>
      <xdr:spPr>
        <a:xfrm>
          <a:off x="8515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139717</xdr:rowOff>
    </xdr:from>
    <xdr:ext cx="469744" cy="259045"/>
    <xdr:sp macro="" textlink="">
      <xdr:nvSpPr>
        <xdr:cNvPr id="139" name="n_3aveValue【図書館】&#10;一人当たり面積">
          <a:extLst>
            <a:ext uri="{FF2B5EF4-FFF2-40B4-BE49-F238E27FC236}">
              <a16:creationId xmlns:a16="http://schemas.microsoft.com/office/drawing/2014/main" xmlns="" id="{5615A193-1E4B-42D9-94E5-E24DC8E61F7C}"/>
            </a:ext>
          </a:extLst>
        </xdr:cNvPr>
        <xdr:cNvSpPr txBox="1"/>
      </xdr:nvSpPr>
      <xdr:spPr>
        <a:xfrm>
          <a:off x="7626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40" name="n_4aveValue【図書館】&#10;一人当たり面積">
          <a:extLst>
            <a:ext uri="{FF2B5EF4-FFF2-40B4-BE49-F238E27FC236}">
              <a16:creationId xmlns:a16="http://schemas.microsoft.com/office/drawing/2014/main" xmlns="" id="{CC7ECCCA-6BCB-4AE6-8C8F-342FC817E868}"/>
            </a:ext>
          </a:extLst>
        </xdr:cNvPr>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1" name="n_1mainValue【図書館】&#10;一人当たり面積">
          <a:extLst>
            <a:ext uri="{FF2B5EF4-FFF2-40B4-BE49-F238E27FC236}">
              <a16:creationId xmlns:a16="http://schemas.microsoft.com/office/drawing/2014/main" xmlns="" id="{127B8359-B91E-4E7C-8547-A1F1448A7774}"/>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2" name="n_2mainValue【図書館】&#10;一人当たり面積">
          <a:extLst>
            <a:ext uri="{FF2B5EF4-FFF2-40B4-BE49-F238E27FC236}">
              <a16:creationId xmlns:a16="http://schemas.microsoft.com/office/drawing/2014/main" xmlns="" id="{7B6F40B6-45DD-46EA-A3F4-C3A5A0AE0C3F}"/>
            </a:ext>
          </a:extLst>
        </xdr:cNvPr>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3" name="n_3mainValue【図書館】&#10;一人当たり面積">
          <a:extLst>
            <a:ext uri="{FF2B5EF4-FFF2-40B4-BE49-F238E27FC236}">
              <a16:creationId xmlns:a16="http://schemas.microsoft.com/office/drawing/2014/main" xmlns="" id="{AC21EC14-3293-4988-B684-BE0A2249C045}"/>
            </a:ext>
          </a:extLst>
        </xdr:cNvPr>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4" name="n_4mainValue【図書館】&#10;一人当たり面積">
          <a:extLst>
            <a:ext uri="{FF2B5EF4-FFF2-40B4-BE49-F238E27FC236}">
              <a16:creationId xmlns:a16="http://schemas.microsoft.com/office/drawing/2014/main" xmlns="" id="{4AD27136-F537-4185-B620-08EFBCA5AC60}"/>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9777B6F2-E1E0-446D-8C71-3800A3A739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072E1272-EF5E-48A4-8A74-6FE261DD43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D9A283FD-3CFD-4AA8-B383-0130A4509E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D9582EAC-FCDA-4A22-ABD9-9C4102FCF9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3BAAB57F-9EE3-4C99-8724-B738112996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5C649AF0-1667-472B-9F06-541BC820B9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6CAAF298-4092-4028-A5C3-512E4A7074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7970E419-7A13-4318-8977-AFED115EC5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6B7BEFF2-C743-45E0-BA51-0C377DAB70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C00C6191-D8D2-42DB-BE12-B2FF0C3832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E8312388-70B3-4FD1-97EF-792A19D5C0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7FA1B7DE-9CE7-4470-B643-E4971710B5D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C2A5006D-7A5D-40E9-88EE-674F15A16BD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A75AD11E-6926-4646-BE7B-25A021D5CD6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6DD52905-ECE9-46AF-85B8-4639B20544E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4EC6BEC5-C1E7-48C0-9E5B-E12A4D9195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030F1F72-6906-40AC-BE35-4C1E9E30EB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2BA6C93B-DE9F-45C1-84A0-7C301C76566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8A116E6D-0EAC-42C8-A8F6-1E4A5B8BC30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E8EC7159-B0E6-48AD-8343-4B9849433F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xmlns="" id="{0EB29C84-153A-4BC4-BA83-D69D8068F27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5C9BA992-3B7F-436C-B4ED-A95123EFDC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xmlns="" id="{20A658DF-1C2C-4E2D-9E00-CCC1CCEA522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xmlns="" id="{0E68B90B-691A-490D-9314-1AC36DF16B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xmlns="" id="{0DBDF5FD-8167-4EB0-8379-C27636D3BA13}"/>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xmlns="" id="{96BEC311-41CE-4934-9DC6-B12B000BB1A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xmlns="" id="{19D300F7-DFEC-4C91-BF50-85F2103B4BA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xmlns="" id="{2DA3EE05-7F4D-4E04-8031-B46CC8842811}"/>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73" name="直線コネクタ 172">
          <a:extLst>
            <a:ext uri="{FF2B5EF4-FFF2-40B4-BE49-F238E27FC236}">
              <a16:creationId xmlns:a16="http://schemas.microsoft.com/office/drawing/2014/main" xmlns="" id="{8719FA3D-00F5-4A12-8154-D25DE1374DFE}"/>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xmlns="" id="{AD68E201-1502-4908-AD78-A0466F6C4E5A}"/>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75" name="フローチャート: 判断 174">
          <a:extLst>
            <a:ext uri="{FF2B5EF4-FFF2-40B4-BE49-F238E27FC236}">
              <a16:creationId xmlns:a16="http://schemas.microsoft.com/office/drawing/2014/main" xmlns="" id="{86F6391F-4C13-49D4-A2E6-CEB45BC33164}"/>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6" name="フローチャート: 判断 175">
          <a:extLst>
            <a:ext uri="{FF2B5EF4-FFF2-40B4-BE49-F238E27FC236}">
              <a16:creationId xmlns:a16="http://schemas.microsoft.com/office/drawing/2014/main" xmlns="" id="{9E74E9A6-E95F-4AD3-8BD1-C7DB602AE89F}"/>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77" name="フローチャート: 判断 176">
          <a:extLst>
            <a:ext uri="{FF2B5EF4-FFF2-40B4-BE49-F238E27FC236}">
              <a16:creationId xmlns:a16="http://schemas.microsoft.com/office/drawing/2014/main" xmlns="" id="{CD181A7E-5F69-432D-AF5D-03962A3080BF}"/>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78" name="フローチャート: 判断 177">
          <a:extLst>
            <a:ext uri="{FF2B5EF4-FFF2-40B4-BE49-F238E27FC236}">
              <a16:creationId xmlns:a16="http://schemas.microsoft.com/office/drawing/2014/main" xmlns="" id="{3BDCBD3A-5245-40A4-88C9-47650F893E91}"/>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9" name="フローチャート: 判断 178">
          <a:extLst>
            <a:ext uri="{FF2B5EF4-FFF2-40B4-BE49-F238E27FC236}">
              <a16:creationId xmlns:a16="http://schemas.microsoft.com/office/drawing/2014/main" xmlns="" id="{F7232803-8D27-467F-B5E4-B6911D94ABED}"/>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5DF1A745-9CD9-49A3-981C-54E936FCF5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27D9DA9B-AB17-49E2-AAC4-32A692CAE0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39378E12-ABFA-4DDA-8063-854C2FDD3D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26D399C6-EB71-440B-8833-5C107209F7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08F8C79-28E8-4386-9782-39B11441C2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85" name="楕円 184">
          <a:extLst>
            <a:ext uri="{FF2B5EF4-FFF2-40B4-BE49-F238E27FC236}">
              <a16:creationId xmlns:a16="http://schemas.microsoft.com/office/drawing/2014/main" xmlns="" id="{AEB353E2-90B2-4D85-8F3D-592E9B3D205D}"/>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xmlns="" id="{F32C581B-13C8-42F8-BF76-4EDB38207B8B}"/>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187" name="楕円 186">
          <a:extLst>
            <a:ext uri="{FF2B5EF4-FFF2-40B4-BE49-F238E27FC236}">
              <a16:creationId xmlns:a16="http://schemas.microsoft.com/office/drawing/2014/main" xmlns="" id="{5A384971-F55C-4964-8FE5-5CA659FBA1FA}"/>
            </a:ext>
          </a:extLst>
        </xdr:cNvPr>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61</xdr:row>
      <xdr:rowOff>110490</xdr:rowOff>
    </xdr:to>
    <xdr:cxnSp macro="">
      <xdr:nvCxnSpPr>
        <xdr:cNvPr id="188" name="直線コネクタ 187">
          <a:extLst>
            <a:ext uri="{FF2B5EF4-FFF2-40B4-BE49-F238E27FC236}">
              <a16:creationId xmlns:a16="http://schemas.microsoft.com/office/drawing/2014/main" xmlns="" id="{5F6D1EE5-673E-450E-880D-695805064458}"/>
            </a:ext>
          </a:extLst>
        </xdr:cNvPr>
        <xdr:cNvCxnSpPr/>
      </xdr:nvCxnSpPr>
      <xdr:spPr>
        <a:xfrm>
          <a:off x="3797300" y="10507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89" name="楕円 188">
          <a:extLst>
            <a:ext uri="{FF2B5EF4-FFF2-40B4-BE49-F238E27FC236}">
              <a16:creationId xmlns:a16="http://schemas.microsoft.com/office/drawing/2014/main" xmlns="" id="{E3AB681A-E51F-4AA8-972D-1FEFDA9B5A68}"/>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49530</xdr:rowOff>
    </xdr:to>
    <xdr:cxnSp macro="">
      <xdr:nvCxnSpPr>
        <xdr:cNvPr id="190" name="直線コネクタ 189">
          <a:extLst>
            <a:ext uri="{FF2B5EF4-FFF2-40B4-BE49-F238E27FC236}">
              <a16:creationId xmlns:a16="http://schemas.microsoft.com/office/drawing/2014/main" xmlns="" id="{DEEE92DF-BEC5-4BC0-BB84-5841C06F32E4}"/>
            </a:ext>
          </a:extLst>
        </xdr:cNvPr>
        <xdr:cNvCxnSpPr/>
      </xdr:nvCxnSpPr>
      <xdr:spPr>
        <a:xfrm>
          <a:off x="2908300" y="10458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1" name="楕円 190">
          <a:extLst>
            <a:ext uri="{FF2B5EF4-FFF2-40B4-BE49-F238E27FC236}">
              <a16:creationId xmlns:a16="http://schemas.microsoft.com/office/drawing/2014/main" xmlns="" id="{E9D93C29-D809-4403-90FB-93859D30F305}"/>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61</xdr:row>
      <xdr:rowOff>0</xdr:rowOff>
    </xdr:to>
    <xdr:cxnSp macro="">
      <xdr:nvCxnSpPr>
        <xdr:cNvPr id="192" name="直線コネクタ 191">
          <a:extLst>
            <a:ext uri="{FF2B5EF4-FFF2-40B4-BE49-F238E27FC236}">
              <a16:creationId xmlns:a16="http://schemas.microsoft.com/office/drawing/2014/main" xmlns="" id="{F65E891B-E264-4CFF-8A52-2A44637EE0F2}"/>
            </a:ext>
          </a:extLst>
        </xdr:cNvPr>
        <xdr:cNvCxnSpPr/>
      </xdr:nvCxnSpPr>
      <xdr:spPr>
        <a:xfrm>
          <a:off x="2019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3" name="楕円 192">
          <a:extLst>
            <a:ext uri="{FF2B5EF4-FFF2-40B4-BE49-F238E27FC236}">
              <a16:creationId xmlns:a16="http://schemas.microsoft.com/office/drawing/2014/main" xmlns="" id="{AD42A9F4-B2C0-43B7-AABE-2932A2F3A5F5}"/>
            </a:ext>
          </a:extLst>
        </xdr:cNvPr>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114300</xdr:rowOff>
    </xdr:to>
    <xdr:cxnSp macro="">
      <xdr:nvCxnSpPr>
        <xdr:cNvPr id="194" name="直線コネクタ 193">
          <a:extLst>
            <a:ext uri="{FF2B5EF4-FFF2-40B4-BE49-F238E27FC236}">
              <a16:creationId xmlns:a16="http://schemas.microsoft.com/office/drawing/2014/main" xmlns="" id="{2CBF88CD-1824-4F20-B2F5-9D73395CB883}"/>
            </a:ext>
          </a:extLst>
        </xdr:cNvPr>
        <xdr:cNvCxnSpPr/>
      </xdr:nvCxnSpPr>
      <xdr:spPr>
        <a:xfrm>
          <a:off x="1130300" y="1034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5" name="n_1aveValue【体育館・プール】&#10;有形固定資産減価償却率">
          <a:extLst>
            <a:ext uri="{FF2B5EF4-FFF2-40B4-BE49-F238E27FC236}">
              <a16:creationId xmlns:a16="http://schemas.microsoft.com/office/drawing/2014/main" xmlns="" id="{BF713DFC-9D69-43B4-AA4E-FBDD38C6735D}"/>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96" name="n_2aveValue【体育館・プール】&#10;有形固定資産減価償却率">
          <a:extLst>
            <a:ext uri="{FF2B5EF4-FFF2-40B4-BE49-F238E27FC236}">
              <a16:creationId xmlns:a16="http://schemas.microsoft.com/office/drawing/2014/main" xmlns="" id="{44B8FB7A-B787-4A1C-A7D9-7ECD18E1C896}"/>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97" name="n_3aveValue【体育館・プール】&#10;有形固定資産減価償却率">
          <a:extLst>
            <a:ext uri="{FF2B5EF4-FFF2-40B4-BE49-F238E27FC236}">
              <a16:creationId xmlns:a16="http://schemas.microsoft.com/office/drawing/2014/main" xmlns="" id="{41FC6FBC-48A7-4BA2-B0DB-5031E55F3639}"/>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8" name="n_4aveValue【体育館・プール】&#10;有形固定資産減価償却率">
          <a:extLst>
            <a:ext uri="{FF2B5EF4-FFF2-40B4-BE49-F238E27FC236}">
              <a16:creationId xmlns:a16="http://schemas.microsoft.com/office/drawing/2014/main" xmlns="" id="{825BB450-544F-4C1D-9E29-F4AAEA6CD7CF}"/>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91457</xdr:rowOff>
    </xdr:from>
    <xdr:ext cx="405111" cy="259045"/>
    <xdr:sp macro="" textlink="">
      <xdr:nvSpPr>
        <xdr:cNvPr id="199" name="n_1mainValue【体育館・プール】&#10;有形固定資産減価償却率">
          <a:extLst>
            <a:ext uri="{FF2B5EF4-FFF2-40B4-BE49-F238E27FC236}">
              <a16:creationId xmlns:a16="http://schemas.microsoft.com/office/drawing/2014/main" xmlns="" id="{49A89CAB-195C-4D5A-98CE-A368026C315F}"/>
            </a:ext>
          </a:extLst>
        </xdr:cNvPr>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mainValue【体育館・プール】&#10;有形固定資産減価償却率">
          <a:extLst>
            <a:ext uri="{FF2B5EF4-FFF2-40B4-BE49-F238E27FC236}">
              <a16:creationId xmlns:a16="http://schemas.microsoft.com/office/drawing/2014/main" xmlns="" id="{46637975-5AF3-4C08-87F7-469B2E2EA08F}"/>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1" name="n_3mainValue【体育館・プール】&#10;有形固定資産減価償却率">
          <a:extLst>
            <a:ext uri="{FF2B5EF4-FFF2-40B4-BE49-F238E27FC236}">
              <a16:creationId xmlns:a16="http://schemas.microsoft.com/office/drawing/2014/main" xmlns="" id="{15B83904-E2D9-4120-9213-431957161275}"/>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202" name="n_4mainValue【体育館・プール】&#10;有形固定資産減価償却率">
          <a:extLst>
            <a:ext uri="{FF2B5EF4-FFF2-40B4-BE49-F238E27FC236}">
              <a16:creationId xmlns:a16="http://schemas.microsoft.com/office/drawing/2014/main" xmlns="" id="{2EC3344B-E245-4EAF-8EE3-0975D81E493E}"/>
            </a:ext>
          </a:extLst>
        </xdr:cNvPr>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xmlns="" id="{1AE4F82D-B7F3-40F8-8889-E158CC77D9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xmlns="" id="{C75DEFA1-0B6A-4722-BAED-04726360B7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xmlns="" id="{B029998B-52EC-4106-B647-3EC5AB8676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xmlns="" id="{D57C4AC9-86D4-40A7-AF72-C8C95CFD63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xmlns="" id="{B5EDB14F-9AE6-45DF-983C-9C33F1312E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xmlns="" id="{2CB7DB1E-A73F-4A60-8DD9-9AE6388D22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xmlns="" id="{3BF38E7B-A3EF-4D1C-AE39-828412B499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xmlns="" id="{AA68BC29-2341-4694-98C9-A168CEC9EA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xmlns="" id="{E1D90D89-9AE0-4BF3-BEF2-AA16028DEF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xmlns="" id="{74A9243D-A744-4DA4-B175-C9883B121E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xmlns="" id="{B5FA040A-A8AE-4BB7-8404-C54CBFBB100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xmlns="" id="{0602AFB4-DD36-4768-B8FB-E955E028E66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xmlns="" id="{2221360E-D5EC-4F5C-BBE0-5EA0C08A97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xmlns="" id="{7E529124-694D-429A-806E-5E3CE336320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xmlns="" id="{8CB2F57B-95D3-432F-B29E-BD8ABB6DF1E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xmlns="" id="{456A7003-4A29-4202-A014-F446AB35862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xmlns="" id="{3924D208-4B86-4412-A2F1-81F7A0AFA18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xmlns="" id="{9A3D4419-1388-4D37-9AE1-7A2536F3C5C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xmlns="" id="{88E8B009-E78B-4B93-9ECE-4DE9073C42B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xmlns="" id="{92239105-4E81-4132-803E-F96CB5A938D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xmlns="" id="{B2A0D88D-DA98-46C4-B018-EC2D828D591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xmlns="" id="{59C389A3-FFE7-4721-B6C6-EB3AEADA769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B8BC2BA1-9B55-42AA-BBB7-26F6BBE9E8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xmlns="" id="{2E6BF7F7-F6AA-499D-AB29-E48724A649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xmlns="" id="{1456BAB5-D814-4208-A574-2FE10CABC3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28" name="直線コネクタ 227">
          <a:extLst>
            <a:ext uri="{FF2B5EF4-FFF2-40B4-BE49-F238E27FC236}">
              <a16:creationId xmlns:a16="http://schemas.microsoft.com/office/drawing/2014/main" xmlns="" id="{FA617884-820A-46F1-AD98-74D1CF5C952E}"/>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29" name="【体育館・プール】&#10;一人当たり面積最小値テキスト">
          <a:extLst>
            <a:ext uri="{FF2B5EF4-FFF2-40B4-BE49-F238E27FC236}">
              <a16:creationId xmlns:a16="http://schemas.microsoft.com/office/drawing/2014/main" xmlns="" id="{A0B7BF96-01E0-42D4-857C-AA6ECF5BFAEC}"/>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30" name="直線コネクタ 229">
          <a:extLst>
            <a:ext uri="{FF2B5EF4-FFF2-40B4-BE49-F238E27FC236}">
              <a16:creationId xmlns:a16="http://schemas.microsoft.com/office/drawing/2014/main" xmlns="" id="{0AD4C0D3-80D7-4345-BB2E-16346B8F6EFA}"/>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31" name="【体育館・プール】&#10;一人当たり面積最大値テキスト">
          <a:extLst>
            <a:ext uri="{FF2B5EF4-FFF2-40B4-BE49-F238E27FC236}">
              <a16:creationId xmlns:a16="http://schemas.microsoft.com/office/drawing/2014/main" xmlns="" id="{54F2CE7A-66D7-4536-B20D-51A233D70E3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32" name="直線コネクタ 231">
          <a:extLst>
            <a:ext uri="{FF2B5EF4-FFF2-40B4-BE49-F238E27FC236}">
              <a16:creationId xmlns:a16="http://schemas.microsoft.com/office/drawing/2014/main" xmlns="" id="{2B46A537-3304-4BB2-8B2E-6D186FD8B40E}"/>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233" name="【体育館・プール】&#10;一人当たり面積平均値テキスト">
          <a:extLst>
            <a:ext uri="{FF2B5EF4-FFF2-40B4-BE49-F238E27FC236}">
              <a16:creationId xmlns:a16="http://schemas.microsoft.com/office/drawing/2014/main" xmlns="" id="{59DDABA5-902C-4038-BB76-A04ADB36436F}"/>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34" name="フローチャート: 判断 233">
          <a:extLst>
            <a:ext uri="{FF2B5EF4-FFF2-40B4-BE49-F238E27FC236}">
              <a16:creationId xmlns:a16="http://schemas.microsoft.com/office/drawing/2014/main" xmlns="" id="{B00F73C1-C76F-4DF1-BE65-F92105C19229}"/>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35" name="フローチャート: 判断 234">
          <a:extLst>
            <a:ext uri="{FF2B5EF4-FFF2-40B4-BE49-F238E27FC236}">
              <a16:creationId xmlns:a16="http://schemas.microsoft.com/office/drawing/2014/main" xmlns="" id="{EA9133A8-EA2C-44A2-8C98-829FC53979BD}"/>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36" name="フローチャート: 判断 235">
          <a:extLst>
            <a:ext uri="{FF2B5EF4-FFF2-40B4-BE49-F238E27FC236}">
              <a16:creationId xmlns:a16="http://schemas.microsoft.com/office/drawing/2014/main" xmlns="" id="{F0466796-B046-4D7F-A227-4480DED66C88}"/>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37" name="フローチャート: 判断 236">
          <a:extLst>
            <a:ext uri="{FF2B5EF4-FFF2-40B4-BE49-F238E27FC236}">
              <a16:creationId xmlns:a16="http://schemas.microsoft.com/office/drawing/2014/main" xmlns="" id="{1BEA1291-0274-4C62-A5EB-925047DC1419}"/>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38" name="フローチャート: 判断 237">
          <a:extLst>
            <a:ext uri="{FF2B5EF4-FFF2-40B4-BE49-F238E27FC236}">
              <a16:creationId xmlns:a16="http://schemas.microsoft.com/office/drawing/2014/main" xmlns="" id="{30143DA2-8545-4053-92F0-8B06742AE8DB}"/>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4518AAEF-2E08-4BAA-BC04-B38CCDDAFD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D7269CFF-B880-4D08-BA46-78B9902A95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7115D29-B6B5-4DEF-8D7A-F9B77C3428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6FAC0F7-FDB7-4FF2-B732-E1E86210A6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7F3A2D7F-2925-4F17-9934-5C25D108A8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124569</xdr:rowOff>
    </xdr:from>
    <xdr:to>
      <xdr:col>55</xdr:col>
      <xdr:colOff>50800</xdr:colOff>
      <xdr:row>64</xdr:row>
      <xdr:rowOff>54719</xdr:rowOff>
    </xdr:to>
    <xdr:sp macro="" textlink="">
      <xdr:nvSpPr>
        <xdr:cNvPr id="244" name="楕円 243">
          <a:extLst>
            <a:ext uri="{FF2B5EF4-FFF2-40B4-BE49-F238E27FC236}">
              <a16:creationId xmlns:a16="http://schemas.microsoft.com/office/drawing/2014/main" xmlns="" id="{77DC819B-7637-4513-A5CA-88DEDA539A69}"/>
            </a:ext>
          </a:extLst>
        </xdr:cNvPr>
        <xdr:cNvSpPr/>
      </xdr:nvSpPr>
      <xdr:spPr>
        <a:xfrm>
          <a:off x="10426700" y="109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39496</xdr:rowOff>
    </xdr:from>
    <xdr:ext cx="469744" cy="259045"/>
    <xdr:sp macro="" textlink="">
      <xdr:nvSpPr>
        <xdr:cNvPr id="245" name="【体育館・プール】&#10;一人当たり面積該当値テキスト">
          <a:extLst>
            <a:ext uri="{FF2B5EF4-FFF2-40B4-BE49-F238E27FC236}">
              <a16:creationId xmlns:a16="http://schemas.microsoft.com/office/drawing/2014/main" xmlns="" id="{AE2A9429-050D-4B76-97B1-06EA97CE373D}"/>
            </a:ext>
          </a:extLst>
        </xdr:cNvPr>
        <xdr:cNvSpPr txBox="1"/>
      </xdr:nvSpPr>
      <xdr:spPr>
        <a:xfrm>
          <a:off x="10515600" y="1084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126202</xdr:rowOff>
    </xdr:from>
    <xdr:to>
      <xdr:col>50</xdr:col>
      <xdr:colOff>165100</xdr:colOff>
      <xdr:row>64</xdr:row>
      <xdr:rowOff>56352</xdr:rowOff>
    </xdr:to>
    <xdr:sp macro="" textlink="">
      <xdr:nvSpPr>
        <xdr:cNvPr id="246" name="楕円 245">
          <a:extLst>
            <a:ext uri="{FF2B5EF4-FFF2-40B4-BE49-F238E27FC236}">
              <a16:creationId xmlns:a16="http://schemas.microsoft.com/office/drawing/2014/main" xmlns="" id="{2DA4FCC7-DC48-4D68-8945-F9282AEA8872}"/>
            </a:ext>
          </a:extLst>
        </xdr:cNvPr>
        <xdr:cNvSpPr/>
      </xdr:nvSpPr>
      <xdr:spPr>
        <a:xfrm>
          <a:off x="9588500" y="109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3919</xdr:rowOff>
    </xdr:from>
    <xdr:to>
      <xdr:col>55</xdr:col>
      <xdr:colOff>0</xdr:colOff>
      <xdr:row>64</xdr:row>
      <xdr:rowOff>5552</xdr:rowOff>
    </xdr:to>
    <xdr:cxnSp macro="">
      <xdr:nvCxnSpPr>
        <xdr:cNvPr id="247" name="直線コネクタ 246">
          <a:extLst>
            <a:ext uri="{FF2B5EF4-FFF2-40B4-BE49-F238E27FC236}">
              <a16:creationId xmlns:a16="http://schemas.microsoft.com/office/drawing/2014/main" xmlns="" id="{03559A6B-B1A6-4215-ABBD-7732D0407BD2}"/>
            </a:ext>
          </a:extLst>
        </xdr:cNvPr>
        <xdr:cNvCxnSpPr/>
      </xdr:nvCxnSpPr>
      <xdr:spPr>
        <a:xfrm flipV="1">
          <a:off x="9639300" y="1097671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128488</xdr:rowOff>
    </xdr:from>
    <xdr:to>
      <xdr:col>46</xdr:col>
      <xdr:colOff>38100</xdr:colOff>
      <xdr:row>64</xdr:row>
      <xdr:rowOff>58638</xdr:rowOff>
    </xdr:to>
    <xdr:sp macro="" textlink="">
      <xdr:nvSpPr>
        <xdr:cNvPr id="248" name="楕円 247">
          <a:extLst>
            <a:ext uri="{FF2B5EF4-FFF2-40B4-BE49-F238E27FC236}">
              <a16:creationId xmlns:a16="http://schemas.microsoft.com/office/drawing/2014/main" xmlns="" id="{1A71FFE0-9FFA-40F4-B328-E4D7B91766CD}"/>
            </a:ext>
          </a:extLst>
        </xdr:cNvPr>
        <xdr:cNvSpPr/>
      </xdr:nvSpPr>
      <xdr:spPr>
        <a:xfrm>
          <a:off x="8699500" y="109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5552</xdr:rowOff>
    </xdr:from>
    <xdr:to>
      <xdr:col>50</xdr:col>
      <xdr:colOff>114300</xdr:colOff>
      <xdr:row>64</xdr:row>
      <xdr:rowOff>7838</xdr:rowOff>
    </xdr:to>
    <xdr:cxnSp macro="">
      <xdr:nvCxnSpPr>
        <xdr:cNvPr id="249" name="直線コネクタ 248">
          <a:extLst>
            <a:ext uri="{FF2B5EF4-FFF2-40B4-BE49-F238E27FC236}">
              <a16:creationId xmlns:a16="http://schemas.microsoft.com/office/drawing/2014/main" xmlns="" id="{7E1F4075-929F-4F33-B883-F91D926E363A}"/>
            </a:ext>
          </a:extLst>
        </xdr:cNvPr>
        <xdr:cNvCxnSpPr/>
      </xdr:nvCxnSpPr>
      <xdr:spPr>
        <a:xfrm flipV="1">
          <a:off x="8750300" y="10978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50" name="楕円 249">
          <a:extLst>
            <a:ext uri="{FF2B5EF4-FFF2-40B4-BE49-F238E27FC236}">
              <a16:creationId xmlns:a16="http://schemas.microsoft.com/office/drawing/2014/main" xmlns="" id="{F77C9EA5-0307-493C-8B9F-7801DAA47027}"/>
            </a:ext>
          </a:extLst>
        </xdr:cNvPr>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7838</xdr:rowOff>
    </xdr:from>
    <xdr:to>
      <xdr:col>45</xdr:col>
      <xdr:colOff>177800</xdr:colOff>
      <xdr:row>64</xdr:row>
      <xdr:rowOff>8165</xdr:rowOff>
    </xdr:to>
    <xdr:cxnSp macro="">
      <xdr:nvCxnSpPr>
        <xdr:cNvPr id="251" name="直線コネクタ 250">
          <a:extLst>
            <a:ext uri="{FF2B5EF4-FFF2-40B4-BE49-F238E27FC236}">
              <a16:creationId xmlns:a16="http://schemas.microsoft.com/office/drawing/2014/main" xmlns="" id="{77789F66-F824-42AB-9986-00B7B4CDDD06}"/>
            </a:ext>
          </a:extLst>
        </xdr:cNvPr>
        <xdr:cNvCxnSpPr/>
      </xdr:nvCxnSpPr>
      <xdr:spPr>
        <a:xfrm flipV="1">
          <a:off x="7861300" y="1098063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130121</xdr:rowOff>
    </xdr:from>
    <xdr:to>
      <xdr:col>36</xdr:col>
      <xdr:colOff>165100</xdr:colOff>
      <xdr:row>64</xdr:row>
      <xdr:rowOff>60271</xdr:rowOff>
    </xdr:to>
    <xdr:sp macro="" textlink="">
      <xdr:nvSpPr>
        <xdr:cNvPr id="252" name="楕円 251">
          <a:extLst>
            <a:ext uri="{FF2B5EF4-FFF2-40B4-BE49-F238E27FC236}">
              <a16:creationId xmlns:a16="http://schemas.microsoft.com/office/drawing/2014/main" xmlns="" id="{0CCFB2AA-C055-4F73-9D19-E14B7FC038A0}"/>
            </a:ext>
          </a:extLst>
        </xdr:cNvPr>
        <xdr:cNvSpPr/>
      </xdr:nvSpPr>
      <xdr:spPr>
        <a:xfrm>
          <a:off x="6921500" y="109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8165</xdr:rowOff>
    </xdr:from>
    <xdr:to>
      <xdr:col>41</xdr:col>
      <xdr:colOff>50800</xdr:colOff>
      <xdr:row>64</xdr:row>
      <xdr:rowOff>9471</xdr:rowOff>
    </xdr:to>
    <xdr:cxnSp macro="">
      <xdr:nvCxnSpPr>
        <xdr:cNvPr id="253" name="直線コネクタ 252">
          <a:extLst>
            <a:ext uri="{FF2B5EF4-FFF2-40B4-BE49-F238E27FC236}">
              <a16:creationId xmlns:a16="http://schemas.microsoft.com/office/drawing/2014/main" xmlns="" id="{C3EE0BD9-DC71-42FC-8EB6-73CDD3D3D30F}"/>
            </a:ext>
          </a:extLst>
        </xdr:cNvPr>
        <xdr:cNvCxnSpPr/>
      </xdr:nvCxnSpPr>
      <xdr:spPr>
        <a:xfrm flipV="1">
          <a:off x="6972300" y="1098096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254" name="n_1aveValue【体育館・プール】&#10;一人当たり面積">
          <a:extLst>
            <a:ext uri="{FF2B5EF4-FFF2-40B4-BE49-F238E27FC236}">
              <a16:creationId xmlns:a16="http://schemas.microsoft.com/office/drawing/2014/main" xmlns="" id="{06FB082B-7354-42EA-A6DC-3A89D426450E}"/>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255" name="n_2aveValue【体育館・プール】&#10;一人当たり面積">
          <a:extLst>
            <a:ext uri="{FF2B5EF4-FFF2-40B4-BE49-F238E27FC236}">
              <a16:creationId xmlns:a16="http://schemas.microsoft.com/office/drawing/2014/main" xmlns="" id="{A13ED309-F0B0-4FDE-BE47-9D9590053C05}"/>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256" name="n_3aveValue【体育館・プール】&#10;一人当たり面積">
          <a:extLst>
            <a:ext uri="{FF2B5EF4-FFF2-40B4-BE49-F238E27FC236}">
              <a16:creationId xmlns:a16="http://schemas.microsoft.com/office/drawing/2014/main" xmlns="" id="{D0A18182-7D66-4476-81A9-48C54D431C03}"/>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257" name="n_4aveValue【体育館・プール】&#10;一人当たり面積">
          <a:extLst>
            <a:ext uri="{FF2B5EF4-FFF2-40B4-BE49-F238E27FC236}">
              <a16:creationId xmlns:a16="http://schemas.microsoft.com/office/drawing/2014/main" xmlns="" id="{F36E851C-F8BB-4FC6-AC5E-6186F8BD0E93}"/>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47479</xdr:rowOff>
    </xdr:from>
    <xdr:ext cx="469744" cy="259045"/>
    <xdr:sp macro="" textlink="">
      <xdr:nvSpPr>
        <xdr:cNvPr id="258" name="n_1mainValue【体育館・プール】&#10;一人当たり面積">
          <a:extLst>
            <a:ext uri="{FF2B5EF4-FFF2-40B4-BE49-F238E27FC236}">
              <a16:creationId xmlns:a16="http://schemas.microsoft.com/office/drawing/2014/main" xmlns="" id="{7C5BA751-E30E-48DC-8113-DB3DEFF1E253}"/>
            </a:ext>
          </a:extLst>
        </xdr:cNvPr>
        <xdr:cNvSpPr txBox="1"/>
      </xdr:nvSpPr>
      <xdr:spPr>
        <a:xfrm>
          <a:off x="9391727" y="1102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49765</xdr:rowOff>
    </xdr:from>
    <xdr:ext cx="469744" cy="259045"/>
    <xdr:sp macro="" textlink="">
      <xdr:nvSpPr>
        <xdr:cNvPr id="259" name="n_2mainValue【体育館・プール】&#10;一人当たり面積">
          <a:extLst>
            <a:ext uri="{FF2B5EF4-FFF2-40B4-BE49-F238E27FC236}">
              <a16:creationId xmlns:a16="http://schemas.microsoft.com/office/drawing/2014/main" xmlns="" id="{CB727B65-E239-45F6-A34B-BAB8E776537A}"/>
            </a:ext>
          </a:extLst>
        </xdr:cNvPr>
        <xdr:cNvSpPr txBox="1"/>
      </xdr:nvSpPr>
      <xdr:spPr>
        <a:xfrm>
          <a:off x="8515427" y="1102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60" name="n_3mainValue【体育館・プール】&#10;一人当たり面積">
          <a:extLst>
            <a:ext uri="{FF2B5EF4-FFF2-40B4-BE49-F238E27FC236}">
              <a16:creationId xmlns:a16="http://schemas.microsoft.com/office/drawing/2014/main" xmlns="" id="{718B2883-599A-4124-9E6A-F858E3F32B4A}"/>
            </a:ext>
          </a:extLst>
        </xdr:cNvPr>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51398</xdr:rowOff>
    </xdr:from>
    <xdr:ext cx="469744" cy="259045"/>
    <xdr:sp macro="" textlink="">
      <xdr:nvSpPr>
        <xdr:cNvPr id="261" name="n_4mainValue【体育館・プール】&#10;一人当たり面積">
          <a:extLst>
            <a:ext uri="{FF2B5EF4-FFF2-40B4-BE49-F238E27FC236}">
              <a16:creationId xmlns:a16="http://schemas.microsoft.com/office/drawing/2014/main" xmlns="" id="{91B724A9-BBFE-4920-8D69-0458933AA2E5}"/>
            </a:ext>
          </a:extLst>
        </xdr:cNvPr>
        <xdr:cNvSpPr txBox="1"/>
      </xdr:nvSpPr>
      <xdr:spPr>
        <a:xfrm>
          <a:off x="6737427" y="110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4FBE4744-C272-4D31-91B9-5C66BEA54B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9D537A2F-29F1-450B-8CBE-31B7993075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722AA27D-6E96-4398-AD63-C57FA4976B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E8DE38F8-7FA3-4195-9193-5A35821B23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DA8D02A8-268B-436D-9804-8AFAC96D05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7215D073-7199-47EA-A559-343D74C96E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22B1CEE0-1234-49B0-AAEB-77C8161FE4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A5B5A135-CB3B-40C0-9304-3BE41642A05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C4BA9236-0874-49D0-BAC9-2E3BE83B42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958ACCF6-3BE5-4E3E-AAEB-93645E9F8F7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F5895952-9F3F-4C8C-B0DB-60C63DB3AB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AD628195-D907-493D-80A5-4B38FE8C4D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70CBB02B-555C-418E-88D7-9F0152E1164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975CE5A8-5B01-4126-8B9A-46C2083451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E315FE11-97B6-465C-9400-5885FB15E56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337A8224-1E33-4CD9-A030-CF7CF68F9F1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88A5FE2C-3007-4719-9684-A24EE8307D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E9CE41A5-5777-426A-9157-E9E0F35A225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0753F46D-F33F-4C5C-BFD1-45EF147518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FC516C41-31D4-420A-9279-CF4484636C4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2" name="テキスト ボックス 281">
          <a:extLst>
            <a:ext uri="{FF2B5EF4-FFF2-40B4-BE49-F238E27FC236}">
              <a16:creationId xmlns:a16="http://schemas.microsoft.com/office/drawing/2014/main" xmlns="" id="{93D1CC05-917C-4EB6-A459-1A11C779A9DA}"/>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E4C0AA98-792C-4915-A6B7-A60FB79561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xmlns="" id="{0989B6F4-BB41-463A-AB1C-C6BCEFAA5C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5" name="直線コネクタ 284">
          <a:extLst>
            <a:ext uri="{FF2B5EF4-FFF2-40B4-BE49-F238E27FC236}">
              <a16:creationId xmlns:a16="http://schemas.microsoft.com/office/drawing/2014/main" xmlns="" id="{F098BA4E-4DE0-42A3-8323-8B74F14A73AB}"/>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6" name="【福祉施設】&#10;有形固定資産減価償却率最小値テキスト">
          <a:extLst>
            <a:ext uri="{FF2B5EF4-FFF2-40B4-BE49-F238E27FC236}">
              <a16:creationId xmlns:a16="http://schemas.microsoft.com/office/drawing/2014/main" xmlns="" id="{8082E7B4-4E85-4017-A489-BB7174FF5AC8}"/>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7" name="直線コネクタ 286">
          <a:extLst>
            <a:ext uri="{FF2B5EF4-FFF2-40B4-BE49-F238E27FC236}">
              <a16:creationId xmlns:a16="http://schemas.microsoft.com/office/drawing/2014/main" xmlns="" id="{2E47837D-4796-46FC-91C5-836F6E35D9F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8" name="【福祉施設】&#10;有形固定資産減価償却率最大値テキスト">
          <a:extLst>
            <a:ext uri="{FF2B5EF4-FFF2-40B4-BE49-F238E27FC236}">
              <a16:creationId xmlns:a16="http://schemas.microsoft.com/office/drawing/2014/main" xmlns="" id="{8464CC76-AB2A-4E84-813F-43238F80C2AE}"/>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9" name="直線コネクタ 288">
          <a:extLst>
            <a:ext uri="{FF2B5EF4-FFF2-40B4-BE49-F238E27FC236}">
              <a16:creationId xmlns:a16="http://schemas.microsoft.com/office/drawing/2014/main" xmlns="" id="{13C354AA-4AAA-4C51-B2A6-E796DCBBFBD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90" name="【福祉施設】&#10;有形固定資産減価償却率平均値テキスト">
          <a:extLst>
            <a:ext uri="{FF2B5EF4-FFF2-40B4-BE49-F238E27FC236}">
              <a16:creationId xmlns:a16="http://schemas.microsoft.com/office/drawing/2014/main" xmlns="" id="{A4FBF30E-CAC7-41DA-BE66-A4BFE9C4791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1" name="フローチャート: 判断 290">
          <a:extLst>
            <a:ext uri="{FF2B5EF4-FFF2-40B4-BE49-F238E27FC236}">
              <a16:creationId xmlns:a16="http://schemas.microsoft.com/office/drawing/2014/main" xmlns="" id="{ED115C5A-345D-43D5-859E-BA66447BFCCC}"/>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92" name="フローチャート: 判断 291">
          <a:extLst>
            <a:ext uri="{FF2B5EF4-FFF2-40B4-BE49-F238E27FC236}">
              <a16:creationId xmlns:a16="http://schemas.microsoft.com/office/drawing/2014/main" xmlns="" id="{8702A2B1-595B-4C0D-B0F4-62DDF617D959}"/>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293" name="フローチャート: 判断 292">
          <a:extLst>
            <a:ext uri="{FF2B5EF4-FFF2-40B4-BE49-F238E27FC236}">
              <a16:creationId xmlns:a16="http://schemas.microsoft.com/office/drawing/2014/main" xmlns="" id="{99D9275A-8FB5-45E6-9294-D31A86E3213C}"/>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94" name="フローチャート: 判断 293">
          <a:extLst>
            <a:ext uri="{FF2B5EF4-FFF2-40B4-BE49-F238E27FC236}">
              <a16:creationId xmlns:a16="http://schemas.microsoft.com/office/drawing/2014/main" xmlns="" id="{60E12F9C-E123-4AE0-A5F3-BEAC0D79C6D2}"/>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95" name="フローチャート: 判断 294">
          <a:extLst>
            <a:ext uri="{FF2B5EF4-FFF2-40B4-BE49-F238E27FC236}">
              <a16:creationId xmlns:a16="http://schemas.microsoft.com/office/drawing/2014/main" xmlns="" id="{1EAE87EC-BD58-416D-BC04-03ED7AC0D1DE}"/>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586D8AA6-8109-437D-9911-46C997CE9E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33944475-4C2F-45F2-8CA8-91B34EC14B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1F007D26-93E5-4A46-A817-D50BE5EB0E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20689ADB-DEFD-493C-97C2-A62A889329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79B0E421-D39A-44DA-ADBA-3A15F937D6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57150</xdr:rowOff>
    </xdr:from>
    <xdr:to>
      <xdr:col>24</xdr:col>
      <xdr:colOff>114300</xdr:colOff>
      <xdr:row>80</xdr:row>
      <xdr:rowOff>158750</xdr:rowOff>
    </xdr:to>
    <xdr:sp macro="" textlink="">
      <xdr:nvSpPr>
        <xdr:cNvPr id="301" name="楕円 300">
          <a:extLst>
            <a:ext uri="{FF2B5EF4-FFF2-40B4-BE49-F238E27FC236}">
              <a16:creationId xmlns:a16="http://schemas.microsoft.com/office/drawing/2014/main" xmlns="" id="{9758D30C-4DDC-4DE0-8ED4-F98BBAD68B9A}"/>
            </a:ext>
          </a:extLst>
        </xdr:cNvPr>
        <xdr:cNvSpPr/>
      </xdr:nvSpPr>
      <xdr:spPr>
        <a:xfrm>
          <a:off x="45847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80027</xdr:rowOff>
    </xdr:from>
    <xdr:ext cx="405111" cy="259045"/>
    <xdr:sp macro="" textlink="">
      <xdr:nvSpPr>
        <xdr:cNvPr id="302" name="【福祉施設】&#10;有形固定資産減価償却率該当値テキスト">
          <a:extLst>
            <a:ext uri="{FF2B5EF4-FFF2-40B4-BE49-F238E27FC236}">
              <a16:creationId xmlns:a16="http://schemas.microsoft.com/office/drawing/2014/main" xmlns="" id="{B0EDE613-8B8B-4515-8767-44DCD636EA95}"/>
            </a:ext>
          </a:extLst>
        </xdr:cNvPr>
        <xdr:cNvSpPr txBox="1"/>
      </xdr:nvSpPr>
      <xdr:spPr>
        <a:xfrm>
          <a:off x="4673600"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30480</xdr:rowOff>
    </xdr:from>
    <xdr:to>
      <xdr:col>20</xdr:col>
      <xdr:colOff>38100</xdr:colOff>
      <xdr:row>80</xdr:row>
      <xdr:rowOff>132080</xdr:rowOff>
    </xdr:to>
    <xdr:sp macro="" textlink="">
      <xdr:nvSpPr>
        <xdr:cNvPr id="303" name="楕円 302">
          <a:extLst>
            <a:ext uri="{FF2B5EF4-FFF2-40B4-BE49-F238E27FC236}">
              <a16:creationId xmlns:a16="http://schemas.microsoft.com/office/drawing/2014/main" xmlns="" id="{C29EF9D8-492B-40EC-A87D-1691A657C374}"/>
            </a:ext>
          </a:extLst>
        </xdr:cNvPr>
        <xdr:cNvSpPr/>
      </xdr:nvSpPr>
      <xdr:spPr>
        <a:xfrm>
          <a:off x="37465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81280</xdr:rowOff>
    </xdr:from>
    <xdr:to>
      <xdr:col>24</xdr:col>
      <xdr:colOff>63500</xdr:colOff>
      <xdr:row>80</xdr:row>
      <xdr:rowOff>107950</xdr:rowOff>
    </xdr:to>
    <xdr:cxnSp macro="">
      <xdr:nvCxnSpPr>
        <xdr:cNvPr id="304" name="直線コネクタ 303">
          <a:extLst>
            <a:ext uri="{FF2B5EF4-FFF2-40B4-BE49-F238E27FC236}">
              <a16:creationId xmlns:a16="http://schemas.microsoft.com/office/drawing/2014/main" xmlns="" id="{EB96FBE5-120C-488A-8613-7E8FE17CAF28}"/>
            </a:ext>
          </a:extLst>
        </xdr:cNvPr>
        <xdr:cNvCxnSpPr/>
      </xdr:nvCxnSpPr>
      <xdr:spPr>
        <a:xfrm>
          <a:off x="3797300" y="13797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1270</xdr:rowOff>
    </xdr:from>
    <xdr:to>
      <xdr:col>15</xdr:col>
      <xdr:colOff>101600</xdr:colOff>
      <xdr:row>80</xdr:row>
      <xdr:rowOff>102870</xdr:rowOff>
    </xdr:to>
    <xdr:sp macro="" textlink="">
      <xdr:nvSpPr>
        <xdr:cNvPr id="305" name="楕円 304">
          <a:extLst>
            <a:ext uri="{FF2B5EF4-FFF2-40B4-BE49-F238E27FC236}">
              <a16:creationId xmlns:a16="http://schemas.microsoft.com/office/drawing/2014/main" xmlns="" id="{437FED18-299A-4D72-BAA8-F6AE581B509E}"/>
            </a:ext>
          </a:extLst>
        </xdr:cNvPr>
        <xdr:cNvSpPr/>
      </xdr:nvSpPr>
      <xdr:spPr>
        <a:xfrm>
          <a:off x="2857500" y="13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52070</xdr:rowOff>
    </xdr:from>
    <xdr:to>
      <xdr:col>19</xdr:col>
      <xdr:colOff>177800</xdr:colOff>
      <xdr:row>80</xdr:row>
      <xdr:rowOff>81280</xdr:rowOff>
    </xdr:to>
    <xdr:cxnSp macro="">
      <xdr:nvCxnSpPr>
        <xdr:cNvPr id="306" name="直線コネクタ 305">
          <a:extLst>
            <a:ext uri="{FF2B5EF4-FFF2-40B4-BE49-F238E27FC236}">
              <a16:creationId xmlns:a16="http://schemas.microsoft.com/office/drawing/2014/main" xmlns="" id="{B1275643-4418-4889-B161-6A3A6D5B2D9E}"/>
            </a:ext>
          </a:extLst>
        </xdr:cNvPr>
        <xdr:cNvCxnSpPr/>
      </xdr:nvCxnSpPr>
      <xdr:spPr>
        <a:xfrm>
          <a:off x="2908300" y="137680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144780</xdr:rowOff>
    </xdr:from>
    <xdr:to>
      <xdr:col>10</xdr:col>
      <xdr:colOff>165100</xdr:colOff>
      <xdr:row>80</xdr:row>
      <xdr:rowOff>74930</xdr:rowOff>
    </xdr:to>
    <xdr:sp macro="" textlink="">
      <xdr:nvSpPr>
        <xdr:cNvPr id="307" name="楕円 306">
          <a:extLst>
            <a:ext uri="{FF2B5EF4-FFF2-40B4-BE49-F238E27FC236}">
              <a16:creationId xmlns:a16="http://schemas.microsoft.com/office/drawing/2014/main" xmlns="" id="{28027314-91EA-4FBA-BD07-BFEFB714252E}"/>
            </a:ext>
          </a:extLst>
        </xdr:cNvPr>
        <xdr:cNvSpPr/>
      </xdr:nvSpPr>
      <xdr:spPr>
        <a:xfrm>
          <a:off x="19685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24130</xdr:rowOff>
    </xdr:from>
    <xdr:to>
      <xdr:col>15</xdr:col>
      <xdr:colOff>50800</xdr:colOff>
      <xdr:row>80</xdr:row>
      <xdr:rowOff>52070</xdr:rowOff>
    </xdr:to>
    <xdr:cxnSp macro="">
      <xdr:nvCxnSpPr>
        <xdr:cNvPr id="308" name="直線コネクタ 307">
          <a:extLst>
            <a:ext uri="{FF2B5EF4-FFF2-40B4-BE49-F238E27FC236}">
              <a16:creationId xmlns:a16="http://schemas.microsoft.com/office/drawing/2014/main" xmlns="" id="{7A239BD9-356E-493B-9DFE-34FB5B5A5645}"/>
            </a:ext>
          </a:extLst>
        </xdr:cNvPr>
        <xdr:cNvCxnSpPr/>
      </xdr:nvCxnSpPr>
      <xdr:spPr>
        <a:xfrm>
          <a:off x="2019300" y="137401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309" name="n_1aveValue【福祉施設】&#10;有形固定資産減価償却率">
          <a:extLst>
            <a:ext uri="{FF2B5EF4-FFF2-40B4-BE49-F238E27FC236}">
              <a16:creationId xmlns:a16="http://schemas.microsoft.com/office/drawing/2014/main" xmlns="" id="{FFDB9345-A9A7-48D2-AB00-062FCB2A05BB}"/>
            </a:ext>
          </a:extLst>
        </xdr:cNvPr>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0" name="n_2aveValue【福祉施設】&#10;有形固定資産減価償却率">
          <a:extLst>
            <a:ext uri="{FF2B5EF4-FFF2-40B4-BE49-F238E27FC236}">
              <a16:creationId xmlns:a16="http://schemas.microsoft.com/office/drawing/2014/main" xmlns="" id="{D9B4B815-4500-4CB3-B68C-81DD346B773E}"/>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311" name="n_3aveValue【福祉施設】&#10;有形固定資産減価償却率">
          <a:extLst>
            <a:ext uri="{FF2B5EF4-FFF2-40B4-BE49-F238E27FC236}">
              <a16:creationId xmlns:a16="http://schemas.microsoft.com/office/drawing/2014/main" xmlns="" id="{6FBA47E4-0EFD-4465-8C0D-9CA586CAA741}"/>
            </a:ext>
          </a:extLst>
        </xdr:cNvPr>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312" name="n_4aveValue【福祉施設】&#10;有形固定資産減価償却率">
          <a:extLst>
            <a:ext uri="{FF2B5EF4-FFF2-40B4-BE49-F238E27FC236}">
              <a16:creationId xmlns:a16="http://schemas.microsoft.com/office/drawing/2014/main" xmlns="" id="{EA13F8A2-9D31-4363-949D-DA305C0755A0}"/>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148607</xdr:rowOff>
    </xdr:from>
    <xdr:ext cx="405111" cy="259045"/>
    <xdr:sp macro="" textlink="">
      <xdr:nvSpPr>
        <xdr:cNvPr id="313" name="n_1mainValue【福祉施設】&#10;有形固定資産減価償却率">
          <a:extLst>
            <a:ext uri="{FF2B5EF4-FFF2-40B4-BE49-F238E27FC236}">
              <a16:creationId xmlns:a16="http://schemas.microsoft.com/office/drawing/2014/main" xmlns="" id="{1667D5D8-87AA-4EAE-92BE-5373D620724A}"/>
            </a:ext>
          </a:extLst>
        </xdr:cNvPr>
        <xdr:cNvSpPr txBox="1"/>
      </xdr:nvSpPr>
      <xdr:spPr>
        <a:xfrm>
          <a:off x="35820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119397</xdr:rowOff>
    </xdr:from>
    <xdr:ext cx="405111" cy="259045"/>
    <xdr:sp macro="" textlink="">
      <xdr:nvSpPr>
        <xdr:cNvPr id="314" name="n_2mainValue【福祉施設】&#10;有形固定資産減価償却率">
          <a:extLst>
            <a:ext uri="{FF2B5EF4-FFF2-40B4-BE49-F238E27FC236}">
              <a16:creationId xmlns:a16="http://schemas.microsoft.com/office/drawing/2014/main" xmlns="" id="{61405F11-2130-4AF1-A216-DC0D58B3B2CD}"/>
            </a:ext>
          </a:extLst>
        </xdr:cNvPr>
        <xdr:cNvSpPr txBox="1"/>
      </xdr:nvSpPr>
      <xdr:spPr>
        <a:xfrm>
          <a:off x="2705744"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91457</xdr:rowOff>
    </xdr:from>
    <xdr:ext cx="405111" cy="259045"/>
    <xdr:sp macro="" textlink="">
      <xdr:nvSpPr>
        <xdr:cNvPr id="315" name="n_3mainValue【福祉施設】&#10;有形固定資産減価償却率">
          <a:extLst>
            <a:ext uri="{FF2B5EF4-FFF2-40B4-BE49-F238E27FC236}">
              <a16:creationId xmlns:a16="http://schemas.microsoft.com/office/drawing/2014/main" xmlns="" id="{3B80960E-F4F6-4DFF-B179-B020B2CC8CF1}"/>
            </a:ext>
          </a:extLst>
        </xdr:cNvPr>
        <xdr:cNvSpPr txBox="1"/>
      </xdr:nvSpPr>
      <xdr:spPr>
        <a:xfrm>
          <a:off x="1816744"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xmlns="" id="{CA3A84BF-AE39-4BE9-99B9-6EA1091967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xmlns="" id="{E4FE1D39-14F0-4CA4-858C-23CE8E1A81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xmlns="" id="{B28E11C1-98E3-4988-BA49-E99BBC97D9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xmlns="" id="{0FE8C54A-0C17-4471-AC14-36CB60989E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xmlns="" id="{9A42125D-026A-4054-8642-74CCEC4CA8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xmlns="" id="{46C650A8-30C5-437A-8F7D-836533AEF2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xmlns="" id="{6728F271-20FF-4824-95E1-A3661F9A51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xmlns="" id="{3A7785B2-CBA2-4F8E-969B-A5BFB4A0CF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xmlns="" id="{18976580-05A5-42D8-B27A-9B176ADE7B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xmlns="" id="{0A02626B-0836-44B0-B59F-9F52B47486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xmlns="" id="{3E82B391-8475-41A7-98C2-4A3AD292A37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xmlns="" id="{8F7CE923-F03F-4091-87DC-C555812F6C7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xmlns="" id="{CF54F74D-4320-4A47-A9EE-7C71E2FF0CB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xmlns="" id="{EDC4D026-D014-44A3-B6B4-20935F5EB3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xmlns="" id="{DA28E26C-DCB4-4E02-989E-18B6875D173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xmlns="" id="{F4154869-3E88-4094-886F-A4152C740A9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xmlns="" id="{AAA6B985-360A-4C12-BB55-666517144FB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xmlns="" id="{066416EF-2270-4AB9-B302-E9965A912C6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xmlns="" id="{03E539E1-2676-4415-8214-AD5F2C4AF1C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xmlns="" id="{BDCC3F09-E9D0-4915-AF3C-5BF097D1C4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xmlns="" id="{177A520B-C8FA-42AA-941B-5C6A2989BB6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xmlns="" id="{9EC65D58-D79B-4F1E-AA5E-4CF8F770D62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C1AAFA65-D0FF-42F5-A15B-DC6E6585AC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xmlns="" id="{BCEF644E-F040-40D9-BDA3-996B5F7C05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xmlns="" id="{78104EED-E500-47D5-ABC6-13A4D62D16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341" name="直線コネクタ 340">
          <a:extLst>
            <a:ext uri="{FF2B5EF4-FFF2-40B4-BE49-F238E27FC236}">
              <a16:creationId xmlns:a16="http://schemas.microsoft.com/office/drawing/2014/main" xmlns="" id="{46D58F7C-3DD7-406D-A11E-90A29BF3A8AA}"/>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342" name="【福祉施設】&#10;一人当たり面積最小値テキスト">
          <a:extLst>
            <a:ext uri="{FF2B5EF4-FFF2-40B4-BE49-F238E27FC236}">
              <a16:creationId xmlns:a16="http://schemas.microsoft.com/office/drawing/2014/main" xmlns="" id="{D3DBAA86-7373-4725-8C4E-9EAF384CC90C}"/>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343" name="直線コネクタ 342">
          <a:extLst>
            <a:ext uri="{FF2B5EF4-FFF2-40B4-BE49-F238E27FC236}">
              <a16:creationId xmlns:a16="http://schemas.microsoft.com/office/drawing/2014/main" xmlns="" id="{9CEAC154-6F06-40EE-871E-1EBF078C7FEB}"/>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344" name="【福祉施設】&#10;一人当たり面積最大値テキスト">
          <a:extLst>
            <a:ext uri="{FF2B5EF4-FFF2-40B4-BE49-F238E27FC236}">
              <a16:creationId xmlns:a16="http://schemas.microsoft.com/office/drawing/2014/main" xmlns="" id="{C0245F73-6282-43BF-BB9A-27A04DD4D1E1}"/>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345" name="直線コネクタ 344">
          <a:extLst>
            <a:ext uri="{FF2B5EF4-FFF2-40B4-BE49-F238E27FC236}">
              <a16:creationId xmlns:a16="http://schemas.microsoft.com/office/drawing/2014/main" xmlns="" id="{97CD94A6-6B56-4F72-A991-D5E4BD806FF9}"/>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346" name="【福祉施設】&#10;一人当たり面積平均値テキスト">
          <a:extLst>
            <a:ext uri="{FF2B5EF4-FFF2-40B4-BE49-F238E27FC236}">
              <a16:creationId xmlns:a16="http://schemas.microsoft.com/office/drawing/2014/main" xmlns="" id="{190B9691-A4EB-455A-AE6A-B28C5AF7116F}"/>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347" name="フローチャート: 判断 346">
          <a:extLst>
            <a:ext uri="{FF2B5EF4-FFF2-40B4-BE49-F238E27FC236}">
              <a16:creationId xmlns:a16="http://schemas.microsoft.com/office/drawing/2014/main" xmlns="" id="{3F7815F5-3E40-4C1D-A01B-B9DFD702B707}"/>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348" name="フローチャート: 判断 347">
          <a:extLst>
            <a:ext uri="{FF2B5EF4-FFF2-40B4-BE49-F238E27FC236}">
              <a16:creationId xmlns:a16="http://schemas.microsoft.com/office/drawing/2014/main" xmlns="" id="{4249D3F9-5E35-4237-A8E9-9C340AEFCEC3}"/>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49" name="フローチャート: 判断 348">
          <a:extLst>
            <a:ext uri="{FF2B5EF4-FFF2-40B4-BE49-F238E27FC236}">
              <a16:creationId xmlns:a16="http://schemas.microsoft.com/office/drawing/2014/main" xmlns="" id="{0AB79CCE-E4A8-4700-89B0-D79C703B01D4}"/>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350" name="フローチャート: 判断 349">
          <a:extLst>
            <a:ext uri="{FF2B5EF4-FFF2-40B4-BE49-F238E27FC236}">
              <a16:creationId xmlns:a16="http://schemas.microsoft.com/office/drawing/2014/main" xmlns="" id="{11D6B211-DAED-4844-AAA9-5FE77B71CA44}"/>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351" name="フローチャート: 判断 350">
          <a:extLst>
            <a:ext uri="{FF2B5EF4-FFF2-40B4-BE49-F238E27FC236}">
              <a16:creationId xmlns:a16="http://schemas.microsoft.com/office/drawing/2014/main" xmlns="" id="{2771AECD-BA9C-4A34-933A-78F00E116DB3}"/>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D990EC52-37EA-4ED7-8389-175279C07A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44181CEE-03FA-4AC0-933B-3A4BFD2631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3CF85600-7E9F-441A-9826-B4BE5E910A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A6E36D84-7109-4543-8278-DC649956C8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214ADDC8-CB29-4078-86BC-EB6E8AAA34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59472</xdr:rowOff>
    </xdr:from>
    <xdr:to>
      <xdr:col>55</xdr:col>
      <xdr:colOff>50800</xdr:colOff>
      <xdr:row>86</xdr:row>
      <xdr:rowOff>161072</xdr:rowOff>
    </xdr:to>
    <xdr:sp macro="" textlink="">
      <xdr:nvSpPr>
        <xdr:cNvPr id="357" name="楕円 356">
          <a:extLst>
            <a:ext uri="{FF2B5EF4-FFF2-40B4-BE49-F238E27FC236}">
              <a16:creationId xmlns:a16="http://schemas.microsoft.com/office/drawing/2014/main" xmlns="" id="{C0EFE428-A09E-49C3-96B5-2EAD429EC039}"/>
            </a:ext>
          </a:extLst>
        </xdr:cNvPr>
        <xdr:cNvSpPr/>
      </xdr:nvSpPr>
      <xdr:spPr>
        <a:xfrm>
          <a:off x="10426700" y="148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145849</xdr:rowOff>
    </xdr:from>
    <xdr:ext cx="469744" cy="259045"/>
    <xdr:sp macro="" textlink="">
      <xdr:nvSpPr>
        <xdr:cNvPr id="358" name="【福祉施設】&#10;一人当たり面積該当値テキスト">
          <a:extLst>
            <a:ext uri="{FF2B5EF4-FFF2-40B4-BE49-F238E27FC236}">
              <a16:creationId xmlns:a16="http://schemas.microsoft.com/office/drawing/2014/main" xmlns="" id="{8213ED4B-8723-40B9-AA7C-E0CECF7FF14E}"/>
            </a:ext>
          </a:extLst>
        </xdr:cNvPr>
        <xdr:cNvSpPr txBox="1"/>
      </xdr:nvSpPr>
      <xdr:spPr>
        <a:xfrm>
          <a:off x="10515600" y="1471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59" name="楕円 358">
          <a:extLst>
            <a:ext uri="{FF2B5EF4-FFF2-40B4-BE49-F238E27FC236}">
              <a16:creationId xmlns:a16="http://schemas.microsoft.com/office/drawing/2014/main" xmlns="" id="{23A6F87C-C503-4548-BCBD-1C2B66A8EE5F}"/>
            </a:ext>
          </a:extLst>
        </xdr:cNvPr>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110272</xdr:rowOff>
    </xdr:from>
    <xdr:to>
      <xdr:col>55</xdr:col>
      <xdr:colOff>0</xdr:colOff>
      <xdr:row>86</xdr:row>
      <xdr:rowOff>111252</xdr:rowOff>
    </xdr:to>
    <xdr:cxnSp macro="">
      <xdr:nvCxnSpPr>
        <xdr:cNvPr id="360" name="直線コネクタ 359">
          <a:extLst>
            <a:ext uri="{FF2B5EF4-FFF2-40B4-BE49-F238E27FC236}">
              <a16:creationId xmlns:a16="http://schemas.microsoft.com/office/drawing/2014/main" xmlns="" id="{6E1A8C80-A7BD-4C9F-B6F3-6368C85FC13D}"/>
            </a:ext>
          </a:extLst>
        </xdr:cNvPr>
        <xdr:cNvCxnSpPr/>
      </xdr:nvCxnSpPr>
      <xdr:spPr>
        <a:xfrm flipV="1">
          <a:off x="9639300" y="1485497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61432</xdr:rowOff>
    </xdr:from>
    <xdr:to>
      <xdr:col>46</xdr:col>
      <xdr:colOff>38100</xdr:colOff>
      <xdr:row>86</xdr:row>
      <xdr:rowOff>163032</xdr:rowOff>
    </xdr:to>
    <xdr:sp macro="" textlink="">
      <xdr:nvSpPr>
        <xdr:cNvPr id="361" name="楕円 360">
          <a:extLst>
            <a:ext uri="{FF2B5EF4-FFF2-40B4-BE49-F238E27FC236}">
              <a16:creationId xmlns:a16="http://schemas.microsoft.com/office/drawing/2014/main" xmlns="" id="{7C5846B8-9076-403C-9BEE-54AD5AFA223A}"/>
            </a:ext>
          </a:extLst>
        </xdr:cNvPr>
        <xdr:cNvSpPr/>
      </xdr:nvSpPr>
      <xdr:spPr>
        <a:xfrm>
          <a:off x="8699500" y="14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112232</xdr:rowOff>
    </xdr:to>
    <xdr:cxnSp macro="">
      <xdr:nvCxnSpPr>
        <xdr:cNvPr id="362" name="直線コネクタ 361">
          <a:extLst>
            <a:ext uri="{FF2B5EF4-FFF2-40B4-BE49-F238E27FC236}">
              <a16:creationId xmlns:a16="http://schemas.microsoft.com/office/drawing/2014/main" xmlns="" id="{FD7C839E-7857-443D-B502-6B2C9C0C85A3}"/>
            </a:ext>
          </a:extLst>
        </xdr:cNvPr>
        <xdr:cNvCxnSpPr/>
      </xdr:nvCxnSpPr>
      <xdr:spPr>
        <a:xfrm flipV="1">
          <a:off x="8750300" y="148559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61432</xdr:rowOff>
    </xdr:from>
    <xdr:to>
      <xdr:col>41</xdr:col>
      <xdr:colOff>101600</xdr:colOff>
      <xdr:row>86</xdr:row>
      <xdr:rowOff>163032</xdr:rowOff>
    </xdr:to>
    <xdr:sp macro="" textlink="">
      <xdr:nvSpPr>
        <xdr:cNvPr id="363" name="楕円 362">
          <a:extLst>
            <a:ext uri="{FF2B5EF4-FFF2-40B4-BE49-F238E27FC236}">
              <a16:creationId xmlns:a16="http://schemas.microsoft.com/office/drawing/2014/main" xmlns="" id="{51CB2682-994C-4AE5-9303-AD5D69471C1A}"/>
            </a:ext>
          </a:extLst>
        </xdr:cNvPr>
        <xdr:cNvSpPr/>
      </xdr:nvSpPr>
      <xdr:spPr>
        <a:xfrm>
          <a:off x="7810500" y="14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112232</xdr:rowOff>
    </xdr:from>
    <xdr:to>
      <xdr:col>45</xdr:col>
      <xdr:colOff>177800</xdr:colOff>
      <xdr:row>86</xdr:row>
      <xdr:rowOff>112232</xdr:rowOff>
    </xdr:to>
    <xdr:cxnSp macro="">
      <xdr:nvCxnSpPr>
        <xdr:cNvPr id="364" name="直線コネクタ 363">
          <a:extLst>
            <a:ext uri="{FF2B5EF4-FFF2-40B4-BE49-F238E27FC236}">
              <a16:creationId xmlns:a16="http://schemas.microsoft.com/office/drawing/2014/main" xmlns="" id="{8D5536A0-07DF-4D0F-A700-2DE923DDCD60}"/>
            </a:ext>
          </a:extLst>
        </xdr:cNvPr>
        <xdr:cNvCxnSpPr/>
      </xdr:nvCxnSpPr>
      <xdr:spPr>
        <a:xfrm>
          <a:off x="7861300" y="14856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365" name="n_1aveValue【福祉施設】&#10;一人当たり面積">
          <a:extLst>
            <a:ext uri="{FF2B5EF4-FFF2-40B4-BE49-F238E27FC236}">
              <a16:creationId xmlns:a16="http://schemas.microsoft.com/office/drawing/2014/main" xmlns="" id="{D3FE991D-25B8-451E-AE3D-98D9E49E5882}"/>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66" name="n_2aveValue【福祉施設】&#10;一人当たり面積">
          <a:extLst>
            <a:ext uri="{FF2B5EF4-FFF2-40B4-BE49-F238E27FC236}">
              <a16:creationId xmlns:a16="http://schemas.microsoft.com/office/drawing/2014/main" xmlns="" id="{50BA6430-BA75-45DA-BCC4-2E0510F7C4BB}"/>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367" name="n_3aveValue【福祉施設】&#10;一人当たり面積">
          <a:extLst>
            <a:ext uri="{FF2B5EF4-FFF2-40B4-BE49-F238E27FC236}">
              <a16:creationId xmlns:a16="http://schemas.microsoft.com/office/drawing/2014/main" xmlns="" id="{C5BAA18D-B9C3-4978-8EA0-03FFD91DFE13}"/>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368" name="n_4aveValue【福祉施設】&#10;一人当たり面積">
          <a:extLst>
            <a:ext uri="{FF2B5EF4-FFF2-40B4-BE49-F238E27FC236}">
              <a16:creationId xmlns:a16="http://schemas.microsoft.com/office/drawing/2014/main" xmlns="" id="{692616FA-BFFB-427D-8AC0-013B9E566956}"/>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69" name="n_1mainValue【福祉施設】&#10;一人当たり面積">
          <a:extLst>
            <a:ext uri="{FF2B5EF4-FFF2-40B4-BE49-F238E27FC236}">
              <a16:creationId xmlns:a16="http://schemas.microsoft.com/office/drawing/2014/main" xmlns="" id="{F11E731C-EFC9-4AFC-B74A-1B91838F4098}"/>
            </a:ext>
          </a:extLst>
        </xdr:cNvPr>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154159</xdr:rowOff>
    </xdr:from>
    <xdr:ext cx="469744" cy="259045"/>
    <xdr:sp macro="" textlink="">
      <xdr:nvSpPr>
        <xdr:cNvPr id="370" name="n_2mainValue【福祉施設】&#10;一人当たり面積">
          <a:extLst>
            <a:ext uri="{FF2B5EF4-FFF2-40B4-BE49-F238E27FC236}">
              <a16:creationId xmlns:a16="http://schemas.microsoft.com/office/drawing/2014/main" xmlns="" id="{BC6A2A7B-11C9-487E-A732-0BC1F48EC6AF}"/>
            </a:ext>
          </a:extLst>
        </xdr:cNvPr>
        <xdr:cNvSpPr txBox="1"/>
      </xdr:nvSpPr>
      <xdr:spPr>
        <a:xfrm>
          <a:off x="8515427" y="148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154159</xdr:rowOff>
    </xdr:from>
    <xdr:ext cx="469744" cy="259045"/>
    <xdr:sp macro="" textlink="">
      <xdr:nvSpPr>
        <xdr:cNvPr id="371" name="n_3mainValue【福祉施設】&#10;一人当たり面積">
          <a:extLst>
            <a:ext uri="{FF2B5EF4-FFF2-40B4-BE49-F238E27FC236}">
              <a16:creationId xmlns:a16="http://schemas.microsoft.com/office/drawing/2014/main" xmlns="" id="{F36DCA11-F441-4989-B6CF-DBD5F9FD7FAE}"/>
            </a:ext>
          </a:extLst>
        </xdr:cNvPr>
        <xdr:cNvSpPr txBox="1"/>
      </xdr:nvSpPr>
      <xdr:spPr>
        <a:xfrm>
          <a:off x="7626427" y="148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86795427-45C2-4C2F-9E80-959CFFA318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283C8E2C-F441-49A1-BE35-A800BEB9C0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93644265-BD43-4A77-BAE2-B611130545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A677279C-0140-45AB-BC88-030C812F8D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B1928BE7-0A53-42DE-88CB-444F61A234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3920B346-7E83-4904-AEC8-71E7DDA3EC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6D3D9CB7-5960-4803-B3DE-68AE48F6E4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9A9BE089-4EFF-453C-A048-8AA7005BDF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xmlns="" id="{5163CB5F-BFF3-4B36-A60E-6B80CBF95E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xmlns="" id="{E01F4CFE-F63F-45B0-AADE-85090AEFACE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xmlns="" id="{980354D5-7D31-4568-BD47-97A412AC7EF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xmlns="" id="{B170422D-A72C-4888-855B-1D1E3A81C4E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xmlns="" id="{D2A53ADA-FDBC-408F-A4DB-A08B4C6E7FB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xmlns="" id="{E010BCEB-5753-434A-AE3F-8EF9B2B2FD1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xmlns="" id="{1E960589-D64F-4B6E-9790-0869BF5E09F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xmlns="" id="{D257CD2D-E89A-4081-9EE5-628E245078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xmlns="" id="{36A071BE-064F-4039-AEBD-CA1D12560C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xmlns="" id="{4F44C498-94E8-4D3B-8343-E6A041CB33F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xmlns="" id="{5BD5DFF5-8677-4B55-9075-553CDE4052C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xmlns="" id="{C2DC9DCA-D6AC-4C98-BEEB-5A336A56073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xmlns="" id="{060EF904-7C92-4CB8-82C7-F18723F51EE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xmlns="" id="{43168A44-5847-437D-AFC6-1070350B0BA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xmlns="" id="{AAD1AFED-A2B8-478A-ADBC-C723BDD80A2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A202FBAC-EC63-414A-8D57-FC1495F80C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xmlns="" id="{61CDB5B1-9E24-43ED-87F8-A081D435319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xmlns="" id="{A6A28A18-4654-49E1-B61C-DA3068D5D4CE}"/>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xmlns="" id="{810D8B34-6084-43B4-8FF6-50CF81B0A03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xmlns="" id="{25503784-0185-45A3-A491-F2D6E99C323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0" name="【市民会館】&#10;有形固定資産減価償却率最大値テキスト">
          <a:extLst>
            <a:ext uri="{FF2B5EF4-FFF2-40B4-BE49-F238E27FC236}">
              <a16:creationId xmlns:a16="http://schemas.microsoft.com/office/drawing/2014/main" xmlns="" id="{CFB8598B-BA9E-464B-9DDB-B3F73E5AFBBF}"/>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xmlns="" id="{90E4821A-0F87-4F67-A3A1-96743A550C9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402" name="【市民会館】&#10;有形固定資産減価償却率平均値テキスト">
          <a:extLst>
            <a:ext uri="{FF2B5EF4-FFF2-40B4-BE49-F238E27FC236}">
              <a16:creationId xmlns:a16="http://schemas.microsoft.com/office/drawing/2014/main" xmlns="" id="{EC25731F-8914-4317-9633-2F89952761B1}"/>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403" name="フローチャート: 判断 402">
          <a:extLst>
            <a:ext uri="{FF2B5EF4-FFF2-40B4-BE49-F238E27FC236}">
              <a16:creationId xmlns:a16="http://schemas.microsoft.com/office/drawing/2014/main" xmlns="" id="{69574DC7-3278-47F7-8D91-F143F008BB89}"/>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404" name="フローチャート: 判断 403">
          <a:extLst>
            <a:ext uri="{FF2B5EF4-FFF2-40B4-BE49-F238E27FC236}">
              <a16:creationId xmlns:a16="http://schemas.microsoft.com/office/drawing/2014/main" xmlns="" id="{74978107-DE37-48F7-85A8-E4597E896FE6}"/>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5" name="フローチャート: 判断 404">
          <a:extLst>
            <a:ext uri="{FF2B5EF4-FFF2-40B4-BE49-F238E27FC236}">
              <a16:creationId xmlns:a16="http://schemas.microsoft.com/office/drawing/2014/main" xmlns="" id="{0B0B188B-D40B-47AB-8336-CD638272BEDB}"/>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06" name="フローチャート: 判断 405">
          <a:extLst>
            <a:ext uri="{FF2B5EF4-FFF2-40B4-BE49-F238E27FC236}">
              <a16:creationId xmlns:a16="http://schemas.microsoft.com/office/drawing/2014/main" xmlns="" id="{C56FC368-9AB6-49D3-91A7-F46CF03CBF9B}"/>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407" name="フローチャート: 判断 406">
          <a:extLst>
            <a:ext uri="{FF2B5EF4-FFF2-40B4-BE49-F238E27FC236}">
              <a16:creationId xmlns:a16="http://schemas.microsoft.com/office/drawing/2014/main" xmlns="" id="{90F2067C-C4E2-4202-B859-21F167A9CF5F}"/>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7A8C22C8-050A-43E0-B556-9C384C7013A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CF16E49F-5C31-45F7-B900-7A5F97C524A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48491032-22BD-43CB-9191-89DC53BC7F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99715176-6AD9-4022-9263-4A57AAB3DA5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67DE969C-57D8-49E4-8973-E0EDEABF984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72752</xdr:rowOff>
    </xdr:from>
    <xdr:to>
      <xdr:col>24</xdr:col>
      <xdr:colOff>114300</xdr:colOff>
      <xdr:row>107</xdr:row>
      <xdr:rowOff>2902</xdr:rowOff>
    </xdr:to>
    <xdr:sp macro="" textlink="">
      <xdr:nvSpPr>
        <xdr:cNvPr id="413" name="楕円 412">
          <a:extLst>
            <a:ext uri="{FF2B5EF4-FFF2-40B4-BE49-F238E27FC236}">
              <a16:creationId xmlns:a16="http://schemas.microsoft.com/office/drawing/2014/main" xmlns="" id="{A82BA7AC-E668-4C37-9073-9E4DCF91810D}"/>
            </a:ext>
          </a:extLst>
        </xdr:cNvPr>
        <xdr:cNvSpPr/>
      </xdr:nvSpPr>
      <xdr:spPr>
        <a:xfrm>
          <a:off x="4584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51179</xdr:rowOff>
    </xdr:from>
    <xdr:ext cx="405111" cy="259045"/>
    <xdr:sp macro="" textlink="">
      <xdr:nvSpPr>
        <xdr:cNvPr id="414" name="【市民会館】&#10;有形固定資産減価償却率該当値テキスト">
          <a:extLst>
            <a:ext uri="{FF2B5EF4-FFF2-40B4-BE49-F238E27FC236}">
              <a16:creationId xmlns:a16="http://schemas.microsoft.com/office/drawing/2014/main" xmlns="" id="{2B148C1A-19B5-45B6-80E4-4839A7E908B4}"/>
            </a:ext>
          </a:extLst>
        </xdr:cNvPr>
        <xdr:cNvSpPr txBox="1"/>
      </xdr:nvSpPr>
      <xdr:spPr>
        <a:xfrm>
          <a:off x="4673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15" name="楕円 414">
          <a:extLst>
            <a:ext uri="{FF2B5EF4-FFF2-40B4-BE49-F238E27FC236}">
              <a16:creationId xmlns:a16="http://schemas.microsoft.com/office/drawing/2014/main" xmlns="" id="{4B4054E7-810C-43D3-B12E-2C0EB271E571}"/>
            </a:ext>
          </a:extLst>
        </xdr:cNvPr>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123552</xdr:rowOff>
    </xdr:to>
    <xdr:cxnSp macro="">
      <xdr:nvCxnSpPr>
        <xdr:cNvPr id="416" name="直線コネクタ 415">
          <a:extLst>
            <a:ext uri="{FF2B5EF4-FFF2-40B4-BE49-F238E27FC236}">
              <a16:creationId xmlns:a16="http://schemas.microsoft.com/office/drawing/2014/main" xmlns="" id="{83B1824D-A01E-4295-8B59-683D7AC4B86B}"/>
            </a:ext>
          </a:extLst>
        </xdr:cNvPr>
        <xdr:cNvCxnSpPr/>
      </xdr:nvCxnSpPr>
      <xdr:spPr>
        <a:xfrm>
          <a:off x="3797300" y="1825969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169092</xdr:rowOff>
    </xdr:from>
    <xdr:to>
      <xdr:col>15</xdr:col>
      <xdr:colOff>101600</xdr:colOff>
      <xdr:row>106</xdr:row>
      <xdr:rowOff>99242</xdr:rowOff>
    </xdr:to>
    <xdr:sp macro="" textlink="">
      <xdr:nvSpPr>
        <xdr:cNvPr id="417" name="楕円 416">
          <a:extLst>
            <a:ext uri="{FF2B5EF4-FFF2-40B4-BE49-F238E27FC236}">
              <a16:creationId xmlns:a16="http://schemas.microsoft.com/office/drawing/2014/main" xmlns="" id="{DA1EBFD4-B63A-4B4E-A7E8-69B4EC68EF4B}"/>
            </a:ext>
          </a:extLst>
        </xdr:cNvPr>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48442</xdr:rowOff>
    </xdr:from>
    <xdr:to>
      <xdr:col>19</xdr:col>
      <xdr:colOff>177800</xdr:colOff>
      <xdr:row>106</xdr:row>
      <xdr:rowOff>85998</xdr:rowOff>
    </xdr:to>
    <xdr:cxnSp macro="">
      <xdr:nvCxnSpPr>
        <xdr:cNvPr id="418" name="直線コネクタ 417">
          <a:extLst>
            <a:ext uri="{FF2B5EF4-FFF2-40B4-BE49-F238E27FC236}">
              <a16:creationId xmlns:a16="http://schemas.microsoft.com/office/drawing/2014/main" xmlns="" id="{83E5506C-EE37-4D34-9589-04A2BAB988D6}"/>
            </a:ext>
          </a:extLst>
        </xdr:cNvPr>
        <xdr:cNvCxnSpPr/>
      </xdr:nvCxnSpPr>
      <xdr:spPr>
        <a:xfrm>
          <a:off x="2908300" y="1822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9" name="楕円 418">
          <a:extLst>
            <a:ext uri="{FF2B5EF4-FFF2-40B4-BE49-F238E27FC236}">
              <a16:creationId xmlns:a16="http://schemas.microsoft.com/office/drawing/2014/main" xmlns="" id="{DE1931FE-83AC-417B-B01F-C495ECF49542}"/>
            </a:ext>
          </a:extLst>
        </xdr:cNvPr>
        <xdr:cNvSpPr/>
      </xdr:nvSpPr>
      <xdr:spPr>
        <a:xfrm>
          <a:off x="196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48442</xdr:rowOff>
    </xdr:to>
    <xdr:cxnSp macro="">
      <xdr:nvCxnSpPr>
        <xdr:cNvPr id="420" name="直線コネクタ 419">
          <a:extLst>
            <a:ext uri="{FF2B5EF4-FFF2-40B4-BE49-F238E27FC236}">
              <a16:creationId xmlns:a16="http://schemas.microsoft.com/office/drawing/2014/main" xmlns="" id="{8A700324-D088-4F5A-A8B5-5BACE62F8B70}"/>
            </a:ext>
          </a:extLst>
        </xdr:cNvPr>
        <xdr:cNvCxnSpPr/>
      </xdr:nvCxnSpPr>
      <xdr:spPr>
        <a:xfrm>
          <a:off x="2019300" y="181829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157662</xdr:rowOff>
    </xdr:from>
    <xdr:to>
      <xdr:col>6</xdr:col>
      <xdr:colOff>38100</xdr:colOff>
      <xdr:row>106</xdr:row>
      <xdr:rowOff>87812</xdr:rowOff>
    </xdr:to>
    <xdr:sp macro="" textlink="">
      <xdr:nvSpPr>
        <xdr:cNvPr id="421" name="楕円 420">
          <a:extLst>
            <a:ext uri="{FF2B5EF4-FFF2-40B4-BE49-F238E27FC236}">
              <a16:creationId xmlns:a16="http://schemas.microsoft.com/office/drawing/2014/main" xmlns="" id="{E55A48C3-7C70-4D27-B963-8C1384493ED8}"/>
            </a:ext>
          </a:extLst>
        </xdr:cNvPr>
        <xdr:cNvSpPr/>
      </xdr:nvSpPr>
      <xdr:spPr>
        <a:xfrm>
          <a:off x="1079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9252</xdr:rowOff>
    </xdr:from>
    <xdr:to>
      <xdr:col>10</xdr:col>
      <xdr:colOff>114300</xdr:colOff>
      <xdr:row>106</xdr:row>
      <xdr:rowOff>37012</xdr:rowOff>
    </xdr:to>
    <xdr:cxnSp macro="">
      <xdr:nvCxnSpPr>
        <xdr:cNvPr id="422" name="直線コネクタ 421">
          <a:extLst>
            <a:ext uri="{FF2B5EF4-FFF2-40B4-BE49-F238E27FC236}">
              <a16:creationId xmlns:a16="http://schemas.microsoft.com/office/drawing/2014/main" xmlns="" id="{D1B7993D-B71D-4B0B-9241-28E694EA5B19}"/>
            </a:ext>
          </a:extLst>
        </xdr:cNvPr>
        <xdr:cNvCxnSpPr/>
      </xdr:nvCxnSpPr>
      <xdr:spPr>
        <a:xfrm flipV="1">
          <a:off x="1130300" y="181829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423" name="n_1aveValue【市民会館】&#10;有形固定資産減価償却率">
          <a:extLst>
            <a:ext uri="{FF2B5EF4-FFF2-40B4-BE49-F238E27FC236}">
              <a16:creationId xmlns:a16="http://schemas.microsoft.com/office/drawing/2014/main" xmlns="" id="{3DCF0F37-5302-48DA-B101-1C5595BCB7C6}"/>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4" name="n_2aveValue【市民会館】&#10;有形固定資産減価償却率">
          <a:extLst>
            <a:ext uri="{FF2B5EF4-FFF2-40B4-BE49-F238E27FC236}">
              <a16:creationId xmlns:a16="http://schemas.microsoft.com/office/drawing/2014/main" xmlns="" id="{C23AC35E-C919-400F-99AE-647C8A2E6E26}"/>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425" name="n_3aveValue【市民会館】&#10;有形固定資産減価償却率">
          <a:extLst>
            <a:ext uri="{FF2B5EF4-FFF2-40B4-BE49-F238E27FC236}">
              <a16:creationId xmlns:a16="http://schemas.microsoft.com/office/drawing/2014/main" xmlns="" id="{3D685E29-E2D5-4677-8A8F-1B8244890351}"/>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426" name="n_4aveValue【市民会館】&#10;有形固定資産減価償却率">
          <a:extLst>
            <a:ext uri="{FF2B5EF4-FFF2-40B4-BE49-F238E27FC236}">
              <a16:creationId xmlns:a16="http://schemas.microsoft.com/office/drawing/2014/main" xmlns="" id="{9D9425CC-3681-4A82-A967-C653E90834BE}"/>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27" name="n_1mainValue【市民会館】&#10;有形固定資産減価償却率">
          <a:extLst>
            <a:ext uri="{FF2B5EF4-FFF2-40B4-BE49-F238E27FC236}">
              <a16:creationId xmlns:a16="http://schemas.microsoft.com/office/drawing/2014/main" xmlns="" id="{4F032968-F392-402D-84AE-7EC3D5F89A56}"/>
            </a:ext>
          </a:extLst>
        </xdr:cNvPr>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428" name="n_2mainValue【市民会館】&#10;有形固定資産減価償却率">
          <a:extLst>
            <a:ext uri="{FF2B5EF4-FFF2-40B4-BE49-F238E27FC236}">
              <a16:creationId xmlns:a16="http://schemas.microsoft.com/office/drawing/2014/main" xmlns="" id="{44EF377E-3AE0-425E-92A8-7363F63936F7}"/>
            </a:ext>
          </a:extLst>
        </xdr:cNvPr>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29" name="n_3mainValue【市民会館】&#10;有形固定資産減価償却率">
          <a:extLst>
            <a:ext uri="{FF2B5EF4-FFF2-40B4-BE49-F238E27FC236}">
              <a16:creationId xmlns:a16="http://schemas.microsoft.com/office/drawing/2014/main" xmlns="" id="{58AEB33D-69CD-456C-B8E3-DF8C0E8E0B82}"/>
            </a:ext>
          </a:extLst>
        </xdr:cNvPr>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78939</xdr:rowOff>
    </xdr:from>
    <xdr:ext cx="405111" cy="259045"/>
    <xdr:sp macro="" textlink="">
      <xdr:nvSpPr>
        <xdr:cNvPr id="430" name="n_4mainValue【市民会館】&#10;有形固定資産減価償却率">
          <a:extLst>
            <a:ext uri="{FF2B5EF4-FFF2-40B4-BE49-F238E27FC236}">
              <a16:creationId xmlns:a16="http://schemas.microsoft.com/office/drawing/2014/main" xmlns="" id="{93DE744D-FA30-4504-997D-B06A8FC368A9}"/>
            </a:ext>
          </a:extLst>
        </xdr:cNvPr>
        <xdr:cNvSpPr txBox="1"/>
      </xdr:nvSpPr>
      <xdr:spPr>
        <a:xfrm>
          <a:off x="927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xmlns="" id="{1259EB42-BFB1-41A9-BCCE-1A2A940E85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xmlns="" id="{F1E926DD-FE25-4FB7-B55E-02E8947BBB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xmlns="" id="{2E3A0DF4-07C0-4377-9134-8E029C9B25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xmlns="" id="{FB3ECB0A-0D82-4A3D-8E90-9484142B1D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xmlns="" id="{D885354B-60A9-4A75-8DD2-753AA4A108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xmlns="" id="{DB3372BF-4232-408A-A17D-BDB6AFEF36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xmlns="" id="{4CBC5C8A-F3E7-4099-BFB8-91B0D7A015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xmlns="" id="{078D05BB-82BD-4D2D-81F8-158C09B53BF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xmlns="" id="{513402C8-871C-4B77-AC69-B1E10E9997F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xmlns="" id="{AB6612F9-C8C7-4972-A7DB-C6D0C6A0100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1" name="直線コネクタ 440">
          <a:extLst>
            <a:ext uri="{FF2B5EF4-FFF2-40B4-BE49-F238E27FC236}">
              <a16:creationId xmlns:a16="http://schemas.microsoft.com/office/drawing/2014/main" xmlns="" id="{9637611D-C6C1-4828-9C9A-1C0E022E9A7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2" name="テキスト ボックス 441">
          <a:extLst>
            <a:ext uri="{FF2B5EF4-FFF2-40B4-BE49-F238E27FC236}">
              <a16:creationId xmlns:a16="http://schemas.microsoft.com/office/drawing/2014/main" xmlns="" id="{05450E56-0E01-48E3-92C0-F66C9803AD44}"/>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xmlns="" id="{6EB706F5-A44C-4D50-9F00-559FF962631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4" name="テキスト ボックス 443">
          <a:extLst>
            <a:ext uri="{FF2B5EF4-FFF2-40B4-BE49-F238E27FC236}">
              <a16:creationId xmlns:a16="http://schemas.microsoft.com/office/drawing/2014/main" xmlns="" id="{0AE8DA19-BD5A-4159-8065-F2BAA80EEE3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5" name="直線コネクタ 444">
          <a:extLst>
            <a:ext uri="{FF2B5EF4-FFF2-40B4-BE49-F238E27FC236}">
              <a16:creationId xmlns:a16="http://schemas.microsoft.com/office/drawing/2014/main" xmlns="" id="{A6D49B7C-BE95-4E7B-BB6B-2DC10CF54E02}"/>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6" name="テキスト ボックス 445">
          <a:extLst>
            <a:ext uri="{FF2B5EF4-FFF2-40B4-BE49-F238E27FC236}">
              <a16:creationId xmlns:a16="http://schemas.microsoft.com/office/drawing/2014/main" xmlns="" id="{67DE713C-F2BD-453A-AA7D-8CB7EA670053}"/>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xmlns="" id="{76CD8EF1-82D3-4367-9F90-CCE8B3E14BF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xmlns="" id="{9BAE84F0-E9C6-45B4-A6A5-D99330D14BE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a:extLst>
            <a:ext uri="{FF2B5EF4-FFF2-40B4-BE49-F238E27FC236}">
              <a16:creationId xmlns:a16="http://schemas.microsoft.com/office/drawing/2014/main" xmlns="" id="{52A345FE-B151-46BB-8ED6-529D120A68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450" name="直線コネクタ 449">
          <a:extLst>
            <a:ext uri="{FF2B5EF4-FFF2-40B4-BE49-F238E27FC236}">
              <a16:creationId xmlns:a16="http://schemas.microsoft.com/office/drawing/2014/main" xmlns="" id="{076344AF-F0A0-4E37-9973-F9A68AD4C6FB}"/>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451" name="【市民会館】&#10;一人当たり面積最小値テキスト">
          <a:extLst>
            <a:ext uri="{FF2B5EF4-FFF2-40B4-BE49-F238E27FC236}">
              <a16:creationId xmlns:a16="http://schemas.microsoft.com/office/drawing/2014/main" xmlns="" id="{2B0361A9-728F-4AD7-AE66-DDD179A5E7BD}"/>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452" name="直線コネクタ 451">
          <a:extLst>
            <a:ext uri="{FF2B5EF4-FFF2-40B4-BE49-F238E27FC236}">
              <a16:creationId xmlns:a16="http://schemas.microsoft.com/office/drawing/2014/main" xmlns="" id="{7AA3BD81-96A6-43EA-887D-218FBCC356B8}"/>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453" name="【市民会館】&#10;一人当たり面積最大値テキスト">
          <a:extLst>
            <a:ext uri="{FF2B5EF4-FFF2-40B4-BE49-F238E27FC236}">
              <a16:creationId xmlns:a16="http://schemas.microsoft.com/office/drawing/2014/main" xmlns="" id="{DE61B6BC-8536-4D89-96FB-541FE8B69002}"/>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454" name="直線コネクタ 453">
          <a:extLst>
            <a:ext uri="{FF2B5EF4-FFF2-40B4-BE49-F238E27FC236}">
              <a16:creationId xmlns:a16="http://schemas.microsoft.com/office/drawing/2014/main" xmlns="" id="{3CF3FC77-9774-4649-B42A-81F4EAE201FA}"/>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455" name="【市民会館】&#10;一人当たり面積平均値テキスト">
          <a:extLst>
            <a:ext uri="{FF2B5EF4-FFF2-40B4-BE49-F238E27FC236}">
              <a16:creationId xmlns:a16="http://schemas.microsoft.com/office/drawing/2014/main" xmlns="" id="{641BE28D-7861-4C8F-8EB2-0F97A01BAB24}"/>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456" name="フローチャート: 判断 455">
          <a:extLst>
            <a:ext uri="{FF2B5EF4-FFF2-40B4-BE49-F238E27FC236}">
              <a16:creationId xmlns:a16="http://schemas.microsoft.com/office/drawing/2014/main" xmlns="" id="{69FFAA08-3ABC-497C-A392-4994A784B6C8}"/>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57" name="フローチャート: 判断 456">
          <a:extLst>
            <a:ext uri="{FF2B5EF4-FFF2-40B4-BE49-F238E27FC236}">
              <a16:creationId xmlns:a16="http://schemas.microsoft.com/office/drawing/2014/main" xmlns="" id="{0A8FDD20-3152-4902-A85F-5BD25CE9812C}"/>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458" name="フローチャート: 判断 457">
          <a:extLst>
            <a:ext uri="{FF2B5EF4-FFF2-40B4-BE49-F238E27FC236}">
              <a16:creationId xmlns:a16="http://schemas.microsoft.com/office/drawing/2014/main" xmlns="" id="{C8B0B330-4C23-4588-895F-72876F088F53}"/>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459" name="フローチャート: 判断 458">
          <a:extLst>
            <a:ext uri="{FF2B5EF4-FFF2-40B4-BE49-F238E27FC236}">
              <a16:creationId xmlns:a16="http://schemas.microsoft.com/office/drawing/2014/main" xmlns="" id="{86503F18-8AD7-4CB4-8F61-859AE00F01E0}"/>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60" name="フローチャート: 判断 459">
          <a:extLst>
            <a:ext uri="{FF2B5EF4-FFF2-40B4-BE49-F238E27FC236}">
              <a16:creationId xmlns:a16="http://schemas.microsoft.com/office/drawing/2014/main" xmlns="" id="{E1869C6F-C82E-49BA-B47F-616E1FC814BC}"/>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xmlns="" id="{02A00419-E27E-4EE2-AD67-5A252239FB7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xmlns="" id="{D8ABB271-1F75-44B9-B6E5-44F279DB50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3623C282-527B-4FE2-81B9-C21F1DB03D9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F6A9EE36-343D-42E6-887F-CC4C9DC6BCA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3344D789-C70B-4F8A-80E7-FE5A0F51DF7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142557</xdr:rowOff>
    </xdr:from>
    <xdr:to>
      <xdr:col>55</xdr:col>
      <xdr:colOff>50800</xdr:colOff>
      <xdr:row>105</xdr:row>
      <xdr:rowOff>72707</xdr:rowOff>
    </xdr:to>
    <xdr:sp macro="" textlink="">
      <xdr:nvSpPr>
        <xdr:cNvPr id="466" name="楕円 465">
          <a:extLst>
            <a:ext uri="{FF2B5EF4-FFF2-40B4-BE49-F238E27FC236}">
              <a16:creationId xmlns:a16="http://schemas.microsoft.com/office/drawing/2014/main" xmlns="" id="{13408771-4732-4F2B-B50C-3D496EBC19AD}"/>
            </a:ext>
          </a:extLst>
        </xdr:cNvPr>
        <xdr:cNvSpPr/>
      </xdr:nvSpPr>
      <xdr:spPr>
        <a:xfrm>
          <a:off x="10426700" y="17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165434</xdr:rowOff>
    </xdr:from>
    <xdr:ext cx="469744" cy="259045"/>
    <xdr:sp macro="" textlink="">
      <xdr:nvSpPr>
        <xdr:cNvPr id="467" name="【市民会館】&#10;一人当たり面積該当値テキスト">
          <a:extLst>
            <a:ext uri="{FF2B5EF4-FFF2-40B4-BE49-F238E27FC236}">
              <a16:creationId xmlns:a16="http://schemas.microsoft.com/office/drawing/2014/main" xmlns="" id="{FADB6290-EFF9-409C-BB49-6150C74DBA6A}"/>
            </a:ext>
          </a:extLst>
        </xdr:cNvPr>
        <xdr:cNvSpPr txBox="1"/>
      </xdr:nvSpPr>
      <xdr:spPr>
        <a:xfrm>
          <a:off x="10515600" y="1782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149416</xdr:rowOff>
    </xdr:from>
    <xdr:to>
      <xdr:col>50</xdr:col>
      <xdr:colOff>165100</xdr:colOff>
      <xdr:row>105</xdr:row>
      <xdr:rowOff>79566</xdr:rowOff>
    </xdr:to>
    <xdr:sp macro="" textlink="">
      <xdr:nvSpPr>
        <xdr:cNvPr id="468" name="楕円 467">
          <a:extLst>
            <a:ext uri="{FF2B5EF4-FFF2-40B4-BE49-F238E27FC236}">
              <a16:creationId xmlns:a16="http://schemas.microsoft.com/office/drawing/2014/main" xmlns="" id="{3538DD64-C1ED-4E76-BFF9-DF7DE779EFB6}"/>
            </a:ext>
          </a:extLst>
        </xdr:cNvPr>
        <xdr:cNvSpPr/>
      </xdr:nvSpPr>
      <xdr:spPr>
        <a:xfrm>
          <a:off x="9588500" y="17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21907</xdr:rowOff>
    </xdr:from>
    <xdr:to>
      <xdr:col>55</xdr:col>
      <xdr:colOff>0</xdr:colOff>
      <xdr:row>105</xdr:row>
      <xdr:rowOff>28766</xdr:rowOff>
    </xdr:to>
    <xdr:cxnSp macro="">
      <xdr:nvCxnSpPr>
        <xdr:cNvPr id="469" name="直線コネクタ 468">
          <a:extLst>
            <a:ext uri="{FF2B5EF4-FFF2-40B4-BE49-F238E27FC236}">
              <a16:creationId xmlns:a16="http://schemas.microsoft.com/office/drawing/2014/main" xmlns="" id="{4701181F-46B1-4013-9A10-43C2E0F2A823}"/>
            </a:ext>
          </a:extLst>
        </xdr:cNvPr>
        <xdr:cNvCxnSpPr/>
      </xdr:nvCxnSpPr>
      <xdr:spPr>
        <a:xfrm flipV="1">
          <a:off x="9639300" y="1802415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70" name="楕円 469">
          <a:extLst>
            <a:ext uri="{FF2B5EF4-FFF2-40B4-BE49-F238E27FC236}">
              <a16:creationId xmlns:a16="http://schemas.microsoft.com/office/drawing/2014/main" xmlns="" id="{DAF73BE8-A451-40C9-B134-F58D7A3C7585}"/>
            </a:ext>
          </a:extLst>
        </xdr:cNvPr>
        <xdr:cNvSpPr/>
      </xdr:nvSpPr>
      <xdr:spPr>
        <a:xfrm>
          <a:off x="8699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28766</xdr:rowOff>
    </xdr:from>
    <xdr:to>
      <xdr:col>50</xdr:col>
      <xdr:colOff>114300</xdr:colOff>
      <xdr:row>105</xdr:row>
      <xdr:rowOff>36195</xdr:rowOff>
    </xdr:to>
    <xdr:cxnSp macro="">
      <xdr:nvCxnSpPr>
        <xdr:cNvPr id="471" name="直線コネクタ 470">
          <a:extLst>
            <a:ext uri="{FF2B5EF4-FFF2-40B4-BE49-F238E27FC236}">
              <a16:creationId xmlns:a16="http://schemas.microsoft.com/office/drawing/2014/main" xmlns="" id="{6D7395D4-13AB-44C5-8D79-F6716C397BF6}"/>
            </a:ext>
          </a:extLst>
        </xdr:cNvPr>
        <xdr:cNvCxnSpPr/>
      </xdr:nvCxnSpPr>
      <xdr:spPr>
        <a:xfrm flipV="1">
          <a:off x="8750300" y="1803101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104839</xdr:rowOff>
    </xdr:from>
    <xdr:to>
      <xdr:col>41</xdr:col>
      <xdr:colOff>101600</xdr:colOff>
      <xdr:row>106</xdr:row>
      <xdr:rowOff>34989</xdr:rowOff>
    </xdr:to>
    <xdr:sp macro="" textlink="">
      <xdr:nvSpPr>
        <xdr:cNvPr id="472" name="楕円 471">
          <a:extLst>
            <a:ext uri="{FF2B5EF4-FFF2-40B4-BE49-F238E27FC236}">
              <a16:creationId xmlns:a16="http://schemas.microsoft.com/office/drawing/2014/main" xmlns="" id="{5FA9C56E-54BE-43E0-9D74-FE0A2FD6D81C}"/>
            </a:ext>
          </a:extLst>
        </xdr:cNvPr>
        <xdr:cNvSpPr/>
      </xdr:nvSpPr>
      <xdr:spPr>
        <a:xfrm>
          <a:off x="7810500" y="181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36195</xdr:rowOff>
    </xdr:from>
    <xdr:to>
      <xdr:col>45</xdr:col>
      <xdr:colOff>177800</xdr:colOff>
      <xdr:row>105</xdr:row>
      <xdr:rowOff>155639</xdr:rowOff>
    </xdr:to>
    <xdr:cxnSp macro="">
      <xdr:nvCxnSpPr>
        <xdr:cNvPr id="473" name="直線コネクタ 472">
          <a:extLst>
            <a:ext uri="{FF2B5EF4-FFF2-40B4-BE49-F238E27FC236}">
              <a16:creationId xmlns:a16="http://schemas.microsoft.com/office/drawing/2014/main" xmlns="" id="{1C414DDE-2FB6-4F09-A13D-226AB9C5DF8E}"/>
            </a:ext>
          </a:extLst>
        </xdr:cNvPr>
        <xdr:cNvCxnSpPr/>
      </xdr:nvCxnSpPr>
      <xdr:spPr>
        <a:xfrm flipV="1">
          <a:off x="7861300" y="18038445"/>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4" name="楕円 473">
          <a:extLst>
            <a:ext uri="{FF2B5EF4-FFF2-40B4-BE49-F238E27FC236}">
              <a16:creationId xmlns:a16="http://schemas.microsoft.com/office/drawing/2014/main" xmlns="" id="{213A56A9-8F93-409E-90A6-70036CD20444}"/>
            </a:ext>
          </a:extLst>
        </xdr:cNvPr>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155639</xdr:rowOff>
    </xdr:to>
    <xdr:cxnSp macro="">
      <xdr:nvCxnSpPr>
        <xdr:cNvPr id="475" name="直線コネクタ 474">
          <a:extLst>
            <a:ext uri="{FF2B5EF4-FFF2-40B4-BE49-F238E27FC236}">
              <a16:creationId xmlns:a16="http://schemas.microsoft.com/office/drawing/2014/main" xmlns="" id="{B3FDF43A-894F-4454-800F-44BBF046772C}"/>
            </a:ext>
          </a:extLst>
        </xdr:cNvPr>
        <xdr:cNvCxnSpPr/>
      </xdr:nvCxnSpPr>
      <xdr:spPr>
        <a:xfrm>
          <a:off x="6972300" y="18044161"/>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76" name="n_1aveValue【市民会館】&#10;一人当たり面積">
          <a:extLst>
            <a:ext uri="{FF2B5EF4-FFF2-40B4-BE49-F238E27FC236}">
              <a16:creationId xmlns:a16="http://schemas.microsoft.com/office/drawing/2014/main" xmlns="" id="{0264C3A5-6DA2-4461-BD01-2CE474538FE5}"/>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477" name="n_2aveValue【市民会館】&#10;一人当たり面積">
          <a:extLst>
            <a:ext uri="{FF2B5EF4-FFF2-40B4-BE49-F238E27FC236}">
              <a16:creationId xmlns:a16="http://schemas.microsoft.com/office/drawing/2014/main" xmlns="" id="{BFD46497-A753-4902-B02C-43820064FCAD}"/>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478" name="n_3aveValue【市民会館】&#10;一人当たり面積">
          <a:extLst>
            <a:ext uri="{FF2B5EF4-FFF2-40B4-BE49-F238E27FC236}">
              <a16:creationId xmlns:a16="http://schemas.microsoft.com/office/drawing/2014/main" xmlns="" id="{BC6590CD-CE37-42BE-BC1A-7129E2911395}"/>
            </a:ext>
          </a:extLst>
        </xdr:cNvPr>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79" name="n_4aveValue【市民会館】&#10;一人当たり面積">
          <a:extLst>
            <a:ext uri="{FF2B5EF4-FFF2-40B4-BE49-F238E27FC236}">
              <a16:creationId xmlns:a16="http://schemas.microsoft.com/office/drawing/2014/main" xmlns="" id="{CD2CFE79-0726-4083-9C4A-88ACBE47A208}"/>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96093</xdr:rowOff>
    </xdr:from>
    <xdr:ext cx="469744" cy="259045"/>
    <xdr:sp macro="" textlink="">
      <xdr:nvSpPr>
        <xdr:cNvPr id="480" name="n_1mainValue【市民会館】&#10;一人当たり面積">
          <a:extLst>
            <a:ext uri="{FF2B5EF4-FFF2-40B4-BE49-F238E27FC236}">
              <a16:creationId xmlns:a16="http://schemas.microsoft.com/office/drawing/2014/main" xmlns="" id="{C8B3B78B-90C4-4943-8824-27FD74F0A7AF}"/>
            </a:ext>
          </a:extLst>
        </xdr:cNvPr>
        <xdr:cNvSpPr txBox="1"/>
      </xdr:nvSpPr>
      <xdr:spPr>
        <a:xfrm>
          <a:off x="9391727" y="1775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78122</xdr:rowOff>
    </xdr:from>
    <xdr:ext cx="469744" cy="259045"/>
    <xdr:sp macro="" textlink="">
      <xdr:nvSpPr>
        <xdr:cNvPr id="481" name="n_2mainValue【市民会館】&#10;一人当たり面積">
          <a:extLst>
            <a:ext uri="{FF2B5EF4-FFF2-40B4-BE49-F238E27FC236}">
              <a16:creationId xmlns:a16="http://schemas.microsoft.com/office/drawing/2014/main" xmlns="" id="{87E2D7A7-3A2E-4976-B77F-F22435F20E24}"/>
            </a:ext>
          </a:extLst>
        </xdr:cNvPr>
        <xdr:cNvSpPr txBox="1"/>
      </xdr:nvSpPr>
      <xdr:spPr>
        <a:xfrm>
          <a:off x="8515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26116</xdr:rowOff>
    </xdr:from>
    <xdr:ext cx="469744" cy="259045"/>
    <xdr:sp macro="" textlink="">
      <xdr:nvSpPr>
        <xdr:cNvPr id="482" name="n_3mainValue【市民会館】&#10;一人当たり面積">
          <a:extLst>
            <a:ext uri="{FF2B5EF4-FFF2-40B4-BE49-F238E27FC236}">
              <a16:creationId xmlns:a16="http://schemas.microsoft.com/office/drawing/2014/main" xmlns="" id="{6A5D2757-8B0A-48E2-B3B1-DBAA9AC4DC62}"/>
            </a:ext>
          </a:extLst>
        </xdr:cNvPr>
        <xdr:cNvSpPr txBox="1"/>
      </xdr:nvSpPr>
      <xdr:spPr>
        <a:xfrm>
          <a:off x="7626427" y="1819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3" name="n_4mainValue【市民会館】&#10;一人当たり面積">
          <a:extLst>
            <a:ext uri="{FF2B5EF4-FFF2-40B4-BE49-F238E27FC236}">
              <a16:creationId xmlns:a16="http://schemas.microsoft.com/office/drawing/2014/main" xmlns="" id="{7AF18FAF-4DDC-4901-B101-26E1D3FAAAE6}"/>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xmlns="" id="{DFC2B9A3-8C86-4ADC-AAFA-DE7F5D6D08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xmlns="" id="{3D7F16A3-3346-4E3C-A446-43CB2C8582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xmlns="" id="{9FEA0BD9-172A-4067-B53A-D4C45DD75A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xmlns="" id="{923FD2CB-6ECE-4340-A5A4-C3D6B09E2D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xmlns="" id="{9565F349-AD3B-43B1-A960-57FA647119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xmlns="" id="{15895791-A916-4B62-8C63-F98AB40AC4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xmlns="" id="{70123CAE-FA5D-4A8B-9466-08D3269911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xmlns="" id="{0B85856F-D4F5-4501-94C4-C9C2765B72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xmlns="" id="{24125C50-7C89-4F1F-99AC-444090AB5B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xmlns="" id="{25CF928C-8C0F-40EA-9247-4C706F612C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xmlns="" id="{37CD9697-A365-4641-A4BD-E3CF8469EB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xmlns="" id="{D58D34E0-6F46-4471-B6C9-44DB776A2A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a:extLst>
            <a:ext uri="{FF2B5EF4-FFF2-40B4-BE49-F238E27FC236}">
              <a16:creationId xmlns:a16="http://schemas.microsoft.com/office/drawing/2014/main" xmlns="" id="{F3C3E20C-FDAC-4091-B6A5-38510DB4AC5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xmlns="" id="{5149CD7A-B39A-4A05-BBCE-9A8EFCA3A8E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xmlns="" id="{95338DDE-DCD8-4E99-83B1-F8D6817D05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xmlns="" id="{2FCE0EC8-74AA-403A-904A-9DACD0F6AD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xmlns="" id="{95DE1C85-E01E-4E3B-84F8-0E8B8A4FCDC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xmlns="" id="{745CBD31-1211-4B4E-A8BA-2F1F051363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xmlns="" id="{A6759977-4A33-4B1D-B01C-9CFEC3FE9E0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xmlns="" id="{552EB3E0-F5BE-46D8-8581-97EE15130BB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xmlns="" id="{C46F0B4F-6342-41BF-AD43-2590A3CEC40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xmlns="" id="{8FFEB6C7-2767-47D8-8FD1-77BBF92AF0C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a:extLst>
            <a:ext uri="{FF2B5EF4-FFF2-40B4-BE49-F238E27FC236}">
              <a16:creationId xmlns:a16="http://schemas.microsoft.com/office/drawing/2014/main" xmlns="" id="{C89EEDB5-FDC9-4595-9225-F0074A26B43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xmlns="" id="{DED3FDA0-EB94-451B-9CBA-0B27E7E2ED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xmlns="" id="{C7FDB891-3452-46C3-8E81-EDCA915B2B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09" name="直線コネクタ 508">
          <a:extLst>
            <a:ext uri="{FF2B5EF4-FFF2-40B4-BE49-F238E27FC236}">
              <a16:creationId xmlns:a16="http://schemas.microsoft.com/office/drawing/2014/main" xmlns="" id="{A30C1D04-8D79-41B5-B0EB-1D92431A0CC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0" name="【一般廃棄物処理施設】&#10;有形固定資産減価償却率最小値テキスト">
          <a:extLst>
            <a:ext uri="{FF2B5EF4-FFF2-40B4-BE49-F238E27FC236}">
              <a16:creationId xmlns:a16="http://schemas.microsoft.com/office/drawing/2014/main" xmlns="" id="{B58A048B-816F-4DAC-BE29-73ED887B513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1" name="直線コネクタ 510">
          <a:extLst>
            <a:ext uri="{FF2B5EF4-FFF2-40B4-BE49-F238E27FC236}">
              <a16:creationId xmlns:a16="http://schemas.microsoft.com/office/drawing/2014/main" xmlns="" id="{84629501-A279-4CEA-93EF-87EAC7B4A4A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12" name="【一般廃棄物処理施設】&#10;有形固定資産減価償却率最大値テキスト">
          <a:extLst>
            <a:ext uri="{FF2B5EF4-FFF2-40B4-BE49-F238E27FC236}">
              <a16:creationId xmlns:a16="http://schemas.microsoft.com/office/drawing/2014/main" xmlns="" id="{05653D63-2F8F-49A0-9512-C73F3E9C8F2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13" name="直線コネクタ 512">
          <a:extLst>
            <a:ext uri="{FF2B5EF4-FFF2-40B4-BE49-F238E27FC236}">
              <a16:creationId xmlns:a16="http://schemas.microsoft.com/office/drawing/2014/main" xmlns="" id="{35F1E356-4B5D-4D72-8BE3-D46CF1D7E0B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xmlns="" id="{068BCFC7-D520-4286-8B7E-F6A48A3EF37F}"/>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15" name="フローチャート: 判断 514">
          <a:extLst>
            <a:ext uri="{FF2B5EF4-FFF2-40B4-BE49-F238E27FC236}">
              <a16:creationId xmlns:a16="http://schemas.microsoft.com/office/drawing/2014/main" xmlns="" id="{65EA3F15-39FB-4197-BB68-549D29714A6D}"/>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16" name="フローチャート: 判断 515">
          <a:extLst>
            <a:ext uri="{FF2B5EF4-FFF2-40B4-BE49-F238E27FC236}">
              <a16:creationId xmlns:a16="http://schemas.microsoft.com/office/drawing/2014/main" xmlns="" id="{D3D1D11B-27DF-46B1-8133-1A547E5E5B81}"/>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517" name="フローチャート: 判断 516">
          <a:extLst>
            <a:ext uri="{FF2B5EF4-FFF2-40B4-BE49-F238E27FC236}">
              <a16:creationId xmlns:a16="http://schemas.microsoft.com/office/drawing/2014/main" xmlns="" id="{F5167737-8AB2-4BD6-831E-B90BDD5627C1}"/>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518" name="フローチャート: 判断 517">
          <a:extLst>
            <a:ext uri="{FF2B5EF4-FFF2-40B4-BE49-F238E27FC236}">
              <a16:creationId xmlns:a16="http://schemas.microsoft.com/office/drawing/2014/main" xmlns="" id="{4E12C2D9-B562-4213-A8D6-AF52F11DA51B}"/>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519" name="フローチャート: 判断 518">
          <a:extLst>
            <a:ext uri="{FF2B5EF4-FFF2-40B4-BE49-F238E27FC236}">
              <a16:creationId xmlns:a16="http://schemas.microsoft.com/office/drawing/2014/main" xmlns="" id="{E4D0EBED-6940-4B01-A7E3-14C8B056C7BC}"/>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9ABD3523-93A8-4AE1-BC70-56C452D38BC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B7F0CC07-7082-4C7D-A961-E6D9366283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1621C53B-91DA-468C-B616-B5BD8F9CBF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B7CE666A-FF3D-4D21-A731-779C6894EB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13F80112-10D2-4F19-8D2B-5CAFEB16AC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98878</xdr:rowOff>
    </xdr:from>
    <xdr:to>
      <xdr:col>85</xdr:col>
      <xdr:colOff>177800</xdr:colOff>
      <xdr:row>42</xdr:row>
      <xdr:rowOff>29028</xdr:rowOff>
    </xdr:to>
    <xdr:sp macro="" textlink="">
      <xdr:nvSpPr>
        <xdr:cNvPr id="525" name="楕円 524">
          <a:extLst>
            <a:ext uri="{FF2B5EF4-FFF2-40B4-BE49-F238E27FC236}">
              <a16:creationId xmlns:a16="http://schemas.microsoft.com/office/drawing/2014/main" xmlns="" id="{53D32B3B-FAF6-4BBC-9313-140503710BB9}"/>
            </a:ext>
          </a:extLst>
        </xdr:cNvPr>
        <xdr:cNvSpPr/>
      </xdr:nvSpPr>
      <xdr:spPr>
        <a:xfrm>
          <a:off x="16268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13805</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xmlns="" id="{63636794-FD9D-4541-AC9D-5158A09CF05D}"/>
            </a:ext>
          </a:extLst>
        </xdr:cNvPr>
        <xdr:cNvSpPr txBox="1"/>
      </xdr:nvSpPr>
      <xdr:spPr>
        <a:xfrm>
          <a:off x="163576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27" name="楕円 526">
          <a:extLst>
            <a:ext uri="{FF2B5EF4-FFF2-40B4-BE49-F238E27FC236}">
              <a16:creationId xmlns:a16="http://schemas.microsoft.com/office/drawing/2014/main" xmlns="" id="{C7B1E0DF-2FAF-457D-8279-444DCDA1CAE3}"/>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149678</xdr:rowOff>
    </xdr:to>
    <xdr:cxnSp macro="">
      <xdr:nvCxnSpPr>
        <xdr:cNvPr id="528" name="直線コネクタ 527">
          <a:extLst>
            <a:ext uri="{FF2B5EF4-FFF2-40B4-BE49-F238E27FC236}">
              <a16:creationId xmlns:a16="http://schemas.microsoft.com/office/drawing/2014/main" xmlns="" id="{CD61C4B2-8C97-423A-8012-02B2619AD87F}"/>
            </a:ext>
          </a:extLst>
        </xdr:cNvPr>
        <xdr:cNvCxnSpPr/>
      </xdr:nvCxnSpPr>
      <xdr:spPr>
        <a:xfrm>
          <a:off x="15481300" y="71628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66222</xdr:rowOff>
    </xdr:from>
    <xdr:to>
      <xdr:col>76</xdr:col>
      <xdr:colOff>165100</xdr:colOff>
      <xdr:row>41</xdr:row>
      <xdr:rowOff>167822</xdr:rowOff>
    </xdr:to>
    <xdr:sp macro="" textlink="">
      <xdr:nvSpPr>
        <xdr:cNvPr id="529" name="楕円 528">
          <a:extLst>
            <a:ext uri="{FF2B5EF4-FFF2-40B4-BE49-F238E27FC236}">
              <a16:creationId xmlns:a16="http://schemas.microsoft.com/office/drawing/2014/main" xmlns="" id="{80CD346E-C8A2-44F7-A894-29350DDE5BC0}"/>
            </a:ext>
          </a:extLst>
        </xdr:cNvPr>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117022</xdr:rowOff>
    </xdr:from>
    <xdr:to>
      <xdr:col>81</xdr:col>
      <xdr:colOff>50800</xdr:colOff>
      <xdr:row>41</xdr:row>
      <xdr:rowOff>133350</xdr:rowOff>
    </xdr:to>
    <xdr:cxnSp macro="">
      <xdr:nvCxnSpPr>
        <xdr:cNvPr id="530" name="直線コネクタ 529">
          <a:extLst>
            <a:ext uri="{FF2B5EF4-FFF2-40B4-BE49-F238E27FC236}">
              <a16:creationId xmlns:a16="http://schemas.microsoft.com/office/drawing/2014/main" xmlns="" id="{4C071F44-715B-45EA-A24A-0ADE8FB7A575}"/>
            </a:ext>
          </a:extLst>
        </xdr:cNvPr>
        <xdr:cNvCxnSpPr/>
      </xdr:nvCxnSpPr>
      <xdr:spPr>
        <a:xfrm>
          <a:off x="14592300" y="7146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48260</xdr:rowOff>
    </xdr:from>
    <xdr:to>
      <xdr:col>72</xdr:col>
      <xdr:colOff>38100</xdr:colOff>
      <xdr:row>41</xdr:row>
      <xdr:rowOff>149860</xdr:rowOff>
    </xdr:to>
    <xdr:sp macro="" textlink="">
      <xdr:nvSpPr>
        <xdr:cNvPr id="531" name="楕円 530">
          <a:extLst>
            <a:ext uri="{FF2B5EF4-FFF2-40B4-BE49-F238E27FC236}">
              <a16:creationId xmlns:a16="http://schemas.microsoft.com/office/drawing/2014/main" xmlns="" id="{05FEEC77-4636-45C0-8830-19779004B317}"/>
            </a:ext>
          </a:extLst>
        </xdr:cNvPr>
        <xdr:cNvSpPr/>
      </xdr:nvSpPr>
      <xdr:spPr>
        <a:xfrm>
          <a:off x="1365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99060</xdr:rowOff>
    </xdr:from>
    <xdr:to>
      <xdr:col>76</xdr:col>
      <xdr:colOff>114300</xdr:colOff>
      <xdr:row>41</xdr:row>
      <xdr:rowOff>117022</xdr:rowOff>
    </xdr:to>
    <xdr:cxnSp macro="">
      <xdr:nvCxnSpPr>
        <xdr:cNvPr id="532" name="直線コネクタ 531">
          <a:extLst>
            <a:ext uri="{FF2B5EF4-FFF2-40B4-BE49-F238E27FC236}">
              <a16:creationId xmlns:a16="http://schemas.microsoft.com/office/drawing/2014/main" xmlns="" id="{9784A3AB-F900-45DE-9DD2-2C2266D61158}"/>
            </a:ext>
          </a:extLst>
        </xdr:cNvPr>
        <xdr:cNvCxnSpPr/>
      </xdr:nvCxnSpPr>
      <xdr:spPr>
        <a:xfrm>
          <a:off x="13703300" y="71285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33" name="n_1aveValue【一般廃棄物処理施設】&#10;有形固定資産減価償却率">
          <a:extLst>
            <a:ext uri="{FF2B5EF4-FFF2-40B4-BE49-F238E27FC236}">
              <a16:creationId xmlns:a16="http://schemas.microsoft.com/office/drawing/2014/main" xmlns="" id="{486AB889-7BD0-4A69-8D75-7E8804E0964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534" name="n_2aveValue【一般廃棄物処理施設】&#10;有形固定資産減価償却率">
          <a:extLst>
            <a:ext uri="{FF2B5EF4-FFF2-40B4-BE49-F238E27FC236}">
              <a16:creationId xmlns:a16="http://schemas.microsoft.com/office/drawing/2014/main" xmlns="" id="{C3A8DC46-BAD5-47FC-A2C9-B50A598A777C}"/>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xmlns="" id="{BA410E84-F6B8-4E12-A90B-98AAA389B68A}"/>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xmlns="" id="{1F23B621-C5DF-43D7-A6D7-D8518975015B}"/>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37" name="n_1mainValue【一般廃棄物処理施設】&#10;有形固定資産減価償却率">
          <a:extLst>
            <a:ext uri="{FF2B5EF4-FFF2-40B4-BE49-F238E27FC236}">
              <a16:creationId xmlns:a16="http://schemas.microsoft.com/office/drawing/2014/main" xmlns="" id="{2B6637CE-3DA1-4037-AF40-511458678340}"/>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158949</xdr:rowOff>
    </xdr:from>
    <xdr:ext cx="405111" cy="259045"/>
    <xdr:sp macro="" textlink="">
      <xdr:nvSpPr>
        <xdr:cNvPr id="538" name="n_2mainValue【一般廃棄物処理施設】&#10;有形固定資産減価償却率">
          <a:extLst>
            <a:ext uri="{FF2B5EF4-FFF2-40B4-BE49-F238E27FC236}">
              <a16:creationId xmlns:a16="http://schemas.microsoft.com/office/drawing/2014/main" xmlns="" id="{50A7FED0-3A32-4B3D-8AEA-933F1FDAABB3}"/>
            </a:ext>
          </a:extLst>
        </xdr:cNvPr>
        <xdr:cNvSpPr txBox="1"/>
      </xdr:nvSpPr>
      <xdr:spPr>
        <a:xfrm>
          <a:off x="14389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140987</xdr:rowOff>
    </xdr:from>
    <xdr:ext cx="405111" cy="259045"/>
    <xdr:sp macro="" textlink="">
      <xdr:nvSpPr>
        <xdr:cNvPr id="539" name="n_3mainValue【一般廃棄物処理施設】&#10;有形固定資産減価償却率">
          <a:extLst>
            <a:ext uri="{FF2B5EF4-FFF2-40B4-BE49-F238E27FC236}">
              <a16:creationId xmlns:a16="http://schemas.microsoft.com/office/drawing/2014/main" xmlns="" id="{66F19C89-929F-4963-A5E5-F4E00AD23E43}"/>
            </a:ext>
          </a:extLst>
        </xdr:cNvPr>
        <xdr:cNvSpPr txBox="1"/>
      </xdr:nvSpPr>
      <xdr:spPr>
        <a:xfrm>
          <a:off x="13500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xmlns="" id="{C98FC671-1C09-4563-B7C5-50A5C6F323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xmlns="" id="{696CBF4E-BAAC-4A01-B837-A563345C37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xmlns="" id="{728B791F-1E50-4CD0-8AB9-24C5F95296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xmlns="" id="{ECA33CC0-08E7-42C0-9396-8DA389861D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xmlns="" id="{DE7FE8F5-BBB5-436E-8B4C-BA0D47A3B0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xmlns="" id="{45F1393E-9A84-4A8C-9AE8-C920DAFD80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xmlns="" id="{85B2AFB9-5BBD-4AAD-865E-E06991EC89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xmlns="" id="{355C5D11-5777-4A19-A9B8-65B1F4EC946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xmlns="" id="{1AFB184E-5BC5-40D6-B099-C85BC15137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xmlns="" id="{43180906-5AFF-4742-9A03-C046F4AA7C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0" name="直線コネクタ 549">
          <a:extLst>
            <a:ext uri="{FF2B5EF4-FFF2-40B4-BE49-F238E27FC236}">
              <a16:creationId xmlns:a16="http://schemas.microsoft.com/office/drawing/2014/main" xmlns="" id="{D160C640-2794-4450-8177-DD9D0B9244F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1" name="テキスト ボックス 550">
          <a:extLst>
            <a:ext uri="{FF2B5EF4-FFF2-40B4-BE49-F238E27FC236}">
              <a16:creationId xmlns:a16="http://schemas.microsoft.com/office/drawing/2014/main" xmlns="" id="{A3BABCF8-CC15-4EAF-9290-DE220359D97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2" name="直線コネクタ 551">
          <a:extLst>
            <a:ext uri="{FF2B5EF4-FFF2-40B4-BE49-F238E27FC236}">
              <a16:creationId xmlns:a16="http://schemas.microsoft.com/office/drawing/2014/main" xmlns="" id="{87E1F759-2FFE-48CE-958E-92D790FD991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3" name="テキスト ボックス 552">
          <a:extLst>
            <a:ext uri="{FF2B5EF4-FFF2-40B4-BE49-F238E27FC236}">
              <a16:creationId xmlns:a16="http://schemas.microsoft.com/office/drawing/2014/main" xmlns="" id="{5467C392-C4AD-41DC-B7CD-B4D578B6E12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4" name="直線コネクタ 553">
          <a:extLst>
            <a:ext uri="{FF2B5EF4-FFF2-40B4-BE49-F238E27FC236}">
              <a16:creationId xmlns:a16="http://schemas.microsoft.com/office/drawing/2014/main" xmlns="" id="{6EC73BBB-D502-44EA-BF0B-68799F24D57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5" name="テキスト ボックス 554">
          <a:extLst>
            <a:ext uri="{FF2B5EF4-FFF2-40B4-BE49-F238E27FC236}">
              <a16:creationId xmlns:a16="http://schemas.microsoft.com/office/drawing/2014/main" xmlns="" id="{20EE6036-5975-44BA-9D90-EC09CE84DF3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6" name="直線コネクタ 555">
          <a:extLst>
            <a:ext uri="{FF2B5EF4-FFF2-40B4-BE49-F238E27FC236}">
              <a16:creationId xmlns:a16="http://schemas.microsoft.com/office/drawing/2014/main" xmlns="" id="{2C5B98E3-B1CE-40C8-BC16-448D38FF080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7" name="テキスト ボックス 556">
          <a:extLst>
            <a:ext uri="{FF2B5EF4-FFF2-40B4-BE49-F238E27FC236}">
              <a16:creationId xmlns:a16="http://schemas.microsoft.com/office/drawing/2014/main" xmlns="" id="{648F97BF-FB16-48A7-AD07-B2721018B6D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8" name="直線コネクタ 557">
          <a:extLst>
            <a:ext uri="{FF2B5EF4-FFF2-40B4-BE49-F238E27FC236}">
              <a16:creationId xmlns:a16="http://schemas.microsoft.com/office/drawing/2014/main" xmlns="" id="{14320CB4-0B4A-4486-9F8B-C2557D58CA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59" name="テキスト ボックス 558">
          <a:extLst>
            <a:ext uri="{FF2B5EF4-FFF2-40B4-BE49-F238E27FC236}">
              <a16:creationId xmlns:a16="http://schemas.microsoft.com/office/drawing/2014/main" xmlns="" id="{8486A9B5-8501-4B67-B2C9-B78D7B7DC1D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0" name="直線コネクタ 559">
          <a:extLst>
            <a:ext uri="{FF2B5EF4-FFF2-40B4-BE49-F238E27FC236}">
              <a16:creationId xmlns:a16="http://schemas.microsoft.com/office/drawing/2014/main" xmlns="" id="{3A16538C-DEC1-4387-8C62-C4B7F783019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1" name="テキスト ボックス 560">
          <a:extLst>
            <a:ext uri="{FF2B5EF4-FFF2-40B4-BE49-F238E27FC236}">
              <a16:creationId xmlns:a16="http://schemas.microsoft.com/office/drawing/2014/main" xmlns="" id="{2E22EAE6-4AB3-43C2-A55F-E84FB08A141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xmlns="" id="{C3A7229E-D8AC-4371-A200-586D18323A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3" name="テキスト ボックス 562">
          <a:extLst>
            <a:ext uri="{FF2B5EF4-FFF2-40B4-BE49-F238E27FC236}">
              <a16:creationId xmlns:a16="http://schemas.microsoft.com/office/drawing/2014/main" xmlns="" id="{539C705C-C005-4405-BBDB-D39DE18A556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xmlns="" id="{3D33DBAA-927D-47F6-B82F-DD7C6DF9D5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565" name="直線コネクタ 564">
          <a:extLst>
            <a:ext uri="{FF2B5EF4-FFF2-40B4-BE49-F238E27FC236}">
              <a16:creationId xmlns:a16="http://schemas.microsoft.com/office/drawing/2014/main" xmlns="" id="{9F32C1A7-A6D1-49CC-A485-DD19BD01FAE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566" name="【一般廃棄物処理施設】&#10;一人当たり有形固定資産（償却資産）額最小値テキスト">
          <a:extLst>
            <a:ext uri="{FF2B5EF4-FFF2-40B4-BE49-F238E27FC236}">
              <a16:creationId xmlns:a16="http://schemas.microsoft.com/office/drawing/2014/main" xmlns="" id="{2DB96DCA-2416-4D71-A7BA-87C9967A4FEB}"/>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567" name="直線コネクタ 566">
          <a:extLst>
            <a:ext uri="{FF2B5EF4-FFF2-40B4-BE49-F238E27FC236}">
              <a16:creationId xmlns:a16="http://schemas.microsoft.com/office/drawing/2014/main" xmlns="" id="{85F1133F-2132-4AFE-B319-CEE05BA57005}"/>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568" name="【一般廃棄物処理施設】&#10;一人当たり有形固定資産（償却資産）額最大値テキスト">
          <a:extLst>
            <a:ext uri="{FF2B5EF4-FFF2-40B4-BE49-F238E27FC236}">
              <a16:creationId xmlns:a16="http://schemas.microsoft.com/office/drawing/2014/main" xmlns="" id="{EC4FBE6D-A045-4C1A-9F1D-DF99A8D169A2}"/>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569" name="直線コネクタ 568">
          <a:extLst>
            <a:ext uri="{FF2B5EF4-FFF2-40B4-BE49-F238E27FC236}">
              <a16:creationId xmlns:a16="http://schemas.microsoft.com/office/drawing/2014/main" xmlns="" id="{0FA543F6-9C95-4A63-BE2D-26CBEB077979}"/>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570" name="【一般廃棄物処理施設】&#10;一人当たり有形固定資産（償却資産）額平均値テキスト">
          <a:extLst>
            <a:ext uri="{FF2B5EF4-FFF2-40B4-BE49-F238E27FC236}">
              <a16:creationId xmlns:a16="http://schemas.microsoft.com/office/drawing/2014/main" xmlns="" id="{54589833-9FAD-4CFD-B3CD-570D21EF7508}"/>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571" name="フローチャート: 判断 570">
          <a:extLst>
            <a:ext uri="{FF2B5EF4-FFF2-40B4-BE49-F238E27FC236}">
              <a16:creationId xmlns:a16="http://schemas.microsoft.com/office/drawing/2014/main" xmlns="" id="{9F6D597D-B8A1-4DDF-84E7-B6CDC6AD670B}"/>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572" name="フローチャート: 判断 571">
          <a:extLst>
            <a:ext uri="{FF2B5EF4-FFF2-40B4-BE49-F238E27FC236}">
              <a16:creationId xmlns:a16="http://schemas.microsoft.com/office/drawing/2014/main" xmlns="" id="{43ABC2D7-9501-49DD-9F75-2B475E11ED76}"/>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573" name="フローチャート: 判断 572">
          <a:extLst>
            <a:ext uri="{FF2B5EF4-FFF2-40B4-BE49-F238E27FC236}">
              <a16:creationId xmlns:a16="http://schemas.microsoft.com/office/drawing/2014/main" xmlns="" id="{EB8CBE18-6B1A-4EB7-8E7C-59EC93C9C85A}"/>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574" name="フローチャート: 判断 573">
          <a:extLst>
            <a:ext uri="{FF2B5EF4-FFF2-40B4-BE49-F238E27FC236}">
              <a16:creationId xmlns:a16="http://schemas.microsoft.com/office/drawing/2014/main" xmlns="" id="{D8B05B9B-A15E-456B-B3D5-04E85B6C12F6}"/>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75" name="フローチャート: 判断 574">
          <a:extLst>
            <a:ext uri="{FF2B5EF4-FFF2-40B4-BE49-F238E27FC236}">
              <a16:creationId xmlns:a16="http://schemas.microsoft.com/office/drawing/2014/main" xmlns="" id="{5D5985A7-4DF6-4C62-ACC8-C3D0216DB02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xmlns="" id="{F75E1A5D-DF99-485C-A3F6-D70141AA9C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CAC44517-F1E6-4FA3-93F7-8D40909615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6555EEB3-BA14-4AF4-9481-C264B839F7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A1D45F44-F738-4C04-B3AE-6B57C48A66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2072049B-8B65-41E0-A799-F631D79843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108589</xdr:rowOff>
    </xdr:from>
    <xdr:to>
      <xdr:col>116</xdr:col>
      <xdr:colOff>114300</xdr:colOff>
      <xdr:row>41</xdr:row>
      <xdr:rowOff>38739</xdr:rowOff>
    </xdr:to>
    <xdr:sp macro="" textlink="">
      <xdr:nvSpPr>
        <xdr:cNvPr id="581" name="楕円 580">
          <a:extLst>
            <a:ext uri="{FF2B5EF4-FFF2-40B4-BE49-F238E27FC236}">
              <a16:creationId xmlns:a16="http://schemas.microsoft.com/office/drawing/2014/main" xmlns="" id="{A7EA1C8F-B415-4A56-96DC-17C974B95E3E}"/>
            </a:ext>
          </a:extLst>
        </xdr:cNvPr>
        <xdr:cNvSpPr/>
      </xdr:nvSpPr>
      <xdr:spPr>
        <a:xfrm>
          <a:off x="22110700" y="69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131466</xdr:rowOff>
    </xdr:from>
    <xdr:ext cx="599010" cy="259045"/>
    <xdr:sp macro="" textlink="">
      <xdr:nvSpPr>
        <xdr:cNvPr id="582" name="【一般廃棄物処理施設】&#10;一人当たり有形固定資産（償却資産）額該当値テキスト">
          <a:extLst>
            <a:ext uri="{FF2B5EF4-FFF2-40B4-BE49-F238E27FC236}">
              <a16:creationId xmlns:a16="http://schemas.microsoft.com/office/drawing/2014/main" xmlns="" id="{E029EC8B-F1C4-40A7-A13C-4A6A96DF8C26}"/>
            </a:ext>
          </a:extLst>
        </xdr:cNvPr>
        <xdr:cNvSpPr txBox="1"/>
      </xdr:nvSpPr>
      <xdr:spPr>
        <a:xfrm>
          <a:off x="22199600" y="681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129887</xdr:rowOff>
    </xdr:from>
    <xdr:to>
      <xdr:col>112</xdr:col>
      <xdr:colOff>38100</xdr:colOff>
      <xdr:row>41</xdr:row>
      <xdr:rowOff>60037</xdr:rowOff>
    </xdr:to>
    <xdr:sp macro="" textlink="">
      <xdr:nvSpPr>
        <xdr:cNvPr id="583" name="楕円 582">
          <a:extLst>
            <a:ext uri="{FF2B5EF4-FFF2-40B4-BE49-F238E27FC236}">
              <a16:creationId xmlns:a16="http://schemas.microsoft.com/office/drawing/2014/main" xmlns="" id="{6B734131-D75E-4020-A0CC-0DB7A967DC84}"/>
            </a:ext>
          </a:extLst>
        </xdr:cNvPr>
        <xdr:cNvSpPr/>
      </xdr:nvSpPr>
      <xdr:spPr>
        <a:xfrm>
          <a:off x="21272500" y="69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159389</xdr:rowOff>
    </xdr:from>
    <xdr:to>
      <xdr:col>116</xdr:col>
      <xdr:colOff>63500</xdr:colOff>
      <xdr:row>41</xdr:row>
      <xdr:rowOff>9237</xdr:rowOff>
    </xdr:to>
    <xdr:cxnSp macro="">
      <xdr:nvCxnSpPr>
        <xdr:cNvPr id="584" name="直線コネクタ 583">
          <a:extLst>
            <a:ext uri="{FF2B5EF4-FFF2-40B4-BE49-F238E27FC236}">
              <a16:creationId xmlns:a16="http://schemas.microsoft.com/office/drawing/2014/main" xmlns="" id="{3040FF0B-FA26-43CD-A2E6-CD231DA083C8}"/>
            </a:ext>
          </a:extLst>
        </xdr:cNvPr>
        <xdr:cNvCxnSpPr/>
      </xdr:nvCxnSpPr>
      <xdr:spPr>
        <a:xfrm flipV="1">
          <a:off x="21323300" y="7017389"/>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136501</xdr:rowOff>
    </xdr:from>
    <xdr:to>
      <xdr:col>107</xdr:col>
      <xdr:colOff>101600</xdr:colOff>
      <xdr:row>41</xdr:row>
      <xdr:rowOff>66651</xdr:rowOff>
    </xdr:to>
    <xdr:sp macro="" textlink="">
      <xdr:nvSpPr>
        <xdr:cNvPr id="585" name="楕円 584">
          <a:extLst>
            <a:ext uri="{FF2B5EF4-FFF2-40B4-BE49-F238E27FC236}">
              <a16:creationId xmlns:a16="http://schemas.microsoft.com/office/drawing/2014/main" xmlns="" id="{8BF80AF2-13C9-4EE8-AE26-2E4AD23A0716}"/>
            </a:ext>
          </a:extLst>
        </xdr:cNvPr>
        <xdr:cNvSpPr/>
      </xdr:nvSpPr>
      <xdr:spPr>
        <a:xfrm>
          <a:off x="20383500" y="6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9237</xdr:rowOff>
    </xdr:from>
    <xdr:to>
      <xdr:col>111</xdr:col>
      <xdr:colOff>177800</xdr:colOff>
      <xdr:row>41</xdr:row>
      <xdr:rowOff>15851</xdr:rowOff>
    </xdr:to>
    <xdr:cxnSp macro="">
      <xdr:nvCxnSpPr>
        <xdr:cNvPr id="586" name="直線コネクタ 585">
          <a:extLst>
            <a:ext uri="{FF2B5EF4-FFF2-40B4-BE49-F238E27FC236}">
              <a16:creationId xmlns:a16="http://schemas.microsoft.com/office/drawing/2014/main" xmlns="" id="{B53F8F6A-E914-49EB-96AA-16D0BBC9F666}"/>
            </a:ext>
          </a:extLst>
        </xdr:cNvPr>
        <xdr:cNvCxnSpPr/>
      </xdr:nvCxnSpPr>
      <xdr:spPr>
        <a:xfrm flipV="1">
          <a:off x="20434300" y="7038687"/>
          <a:ext cx="8890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26163</xdr:rowOff>
    </xdr:from>
    <xdr:to>
      <xdr:col>102</xdr:col>
      <xdr:colOff>165100</xdr:colOff>
      <xdr:row>41</xdr:row>
      <xdr:rowOff>127763</xdr:rowOff>
    </xdr:to>
    <xdr:sp macro="" textlink="">
      <xdr:nvSpPr>
        <xdr:cNvPr id="587" name="楕円 586">
          <a:extLst>
            <a:ext uri="{FF2B5EF4-FFF2-40B4-BE49-F238E27FC236}">
              <a16:creationId xmlns:a16="http://schemas.microsoft.com/office/drawing/2014/main" xmlns="" id="{449B41C8-54DF-428C-A269-6C479682BF37}"/>
            </a:ext>
          </a:extLst>
        </xdr:cNvPr>
        <xdr:cNvSpPr/>
      </xdr:nvSpPr>
      <xdr:spPr>
        <a:xfrm>
          <a:off x="19494500" y="70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15851</xdr:rowOff>
    </xdr:from>
    <xdr:to>
      <xdr:col>107</xdr:col>
      <xdr:colOff>50800</xdr:colOff>
      <xdr:row>41</xdr:row>
      <xdr:rowOff>76963</xdr:rowOff>
    </xdr:to>
    <xdr:cxnSp macro="">
      <xdr:nvCxnSpPr>
        <xdr:cNvPr id="588" name="直線コネクタ 587">
          <a:extLst>
            <a:ext uri="{FF2B5EF4-FFF2-40B4-BE49-F238E27FC236}">
              <a16:creationId xmlns:a16="http://schemas.microsoft.com/office/drawing/2014/main" xmlns="" id="{46085426-CE10-4F5E-9141-2FBF9BEC1495}"/>
            </a:ext>
          </a:extLst>
        </xdr:cNvPr>
        <xdr:cNvCxnSpPr/>
      </xdr:nvCxnSpPr>
      <xdr:spPr>
        <a:xfrm flipV="1">
          <a:off x="19545300" y="7045301"/>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xmlns="" id="{C1F89A3E-6DF3-409E-9D5C-C0470A255558}"/>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xmlns="" id="{D1205BC0-3F38-4B5A-8E26-82E8973A3CCB}"/>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xmlns="" id="{3012FCF0-BBD3-4AAE-A7C4-4100D5D70BDB}"/>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xmlns="" id="{90F2F8A1-880B-484F-922A-48E2DBD9196B}"/>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51164</xdr:rowOff>
    </xdr:from>
    <xdr:ext cx="599010" cy="259045"/>
    <xdr:sp macro="" textlink="">
      <xdr:nvSpPr>
        <xdr:cNvPr id="593" name="n_1mainValue【一般廃棄物処理施設】&#10;一人当たり有形固定資産（償却資産）額">
          <a:extLst>
            <a:ext uri="{FF2B5EF4-FFF2-40B4-BE49-F238E27FC236}">
              <a16:creationId xmlns:a16="http://schemas.microsoft.com/office/drawing/2014/main" xmlns="" id="{3BD779E4-FDA2-4302-8F73-C09C07E4C0D9}"/>
            </a:ext>
          </a:extLst>
        </xdr:cNvPr>
        <xdr:cNvSpPr txBox="1"/>
      </xdr:nvSpPr>
      <xdr:spPr>
        <a:xfrm>
          <a:off x="21011095" y="708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83178</xdr:rowOff>
    </xdr:from>
    <xdr:ext cx="599010" cy="259045"/>
    <xdr:sp macro="" textlink="">
      <xdr:nvSpPr>
        <xdr:cNvPr id="594" name="n_2mainValue【一般廃棄物処理施設】&#10;一人当たり有形固定資産（償却資産）額">
          <a:extLst>
            <a:ext uri="{FF2B5EF4-FFF2-40B4-BE49-F238E27FC236}">
              <a16:creationId xmlns:a16="http://schemas.microsoft.com/office/drawing/2014/main" xmlns="" id="{E1CFCA6F-BCAD-42D1-B588-04C9247708AC}"/>
            </a:ext>
          </a:extLst>
        </xdr:cNvPr>
        <xdr:cNvSpPr txBox="1"/>
      </xdr:nvSpPr>
      <xdr:spPr>
        <a:xfrm>
          <a:off x="20134795" y="676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118890</xdr:rowOff>
    </xdr:from>
    <xdr:ext cx="599010" cy="259045"/>
    <xdr:sp macro="" textlink="">
      <xdr:nvSpPr>
        <xdr:cNvPr id="595" name="n_3mainValue【一般廃棄物処理施設】&#10;一人当たり有形固定資産（償却資産）額">
          <a:extLst>
            <a:ext uri="{FF2B5EF4-FFF2-40B4-BE49-F238E27FC236}">
              <a16:creationId xmlns:a16="http://schemas.microsoft.com/office/drawing/2014/main" xmlns="" id="{4F882343-CBA8-4BF3-8722-8908F4610EFE}"/>
            </a:ext>
          </a:extLst>
        </xdr:cNvPr>
        <xdr:cNvSpPr txBox="1"/>
      </xdr:nvSpPr>
      <xdr:spPr>
        <a:xfrm>
          <a:off x="19245795" y="714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xmlns="" id="{E2552418-6FBA-4DB2-9A7A-409B7059F7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xmlns="" id="{EEB950AF-9CE2-48DA-8CEB-9FCE4037B9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xmlns="" id="{C0A62BF2-DBE0-4C82-B53E-A12F651567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xmlns="" id="{9EC72DFC-8145-4E26-A0FD-C580321441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xmlns="" id="{350A4729-9F90-4F8F-B97E-D9278ABA5D8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xmlns="" id="{FC5E387A-5349-4BDE-87F5-716E6F87F8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xmlns="" id="{36FA3DEC-1A65-4575-AA6F-2F2CD09499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xmlns="" id="{15251D0D-46E8-481D-8406-B4E0E20D2E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xmlns="" id="{14191D84-6FDA-4E18-A261-56A124E848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xmlns="" id="{51F98177-355F-4846-A831-36B57DA1CF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xmlns="" id="{7F4BF8E6-AE2C-47E3-B065-7761B7CAAC5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7" name="直線コネクタ 606">
          <a:extLst>
            <a:ext uri="{FF2B5EF4-FFF2-40B4-BE49-F238E27FC236}">
              <a16:creationId xmlns:a16="http://schemas.microsoft.com/office/drawing/2014/main" xmlns="" id="{33CC53C5-2ACF-405C-8FE0-169B809E059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xmlns="" id="{6C5E25D3-532C-4B44-BF69-D9E7663A844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9" name="直線コネクタ 608">
          <a:extLst>
            <a:ext uri="{FF2B5EF4-FFF2-40B4-BE49-F238E27FC236}">
              <a16:creationId xmlns:a16="http://schemas.microsoft.com/office/drawing/2014/main" xmlns="" id="{5F2E1679-D92D-4E57-B0E5-15521D1480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0" name="テキスト ボックス 609">
          <a:extLst>
            <a:ext uri="{FF2B5EF4-FFF2-40B4-BE49-F238E27FC236}">
              <a16:creationId xmlns:a16="http://schemas.microsoft.com/office/drawing/2014/main" xmlns="" id="{D27B3118-8B72-40C7-ADC7-30842650818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1" name="直線コネクタ 610">
          <a:extLst>
            <a:ext uri="{FF2B5EF4-FFF2-40B4-BE49-F238E27FC236}">
              <a16:creationId xmlns:a16="http://schemas.microsoft.com/office/drawing/2014/main" xmlns="" id="{FC82A0EC-BC10-4F01-89C4-10B8D7580A4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2" name="テキスト ボックス 611">
          <a:extLst>
            <a:ext uri="{FF2B5EF4-FFF2-40B4-BE49-F238E27FC236}">
              <a16:creationId xmlns:a16="http://schemas.microsoft.com/office/drawing/2014/main" xmlns="" id="{AD5F7731-D3D6-4A51-B552-EDC3722AFD8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3" name="直線コネクタ 612">
          <a:extLst>
            <a:ext uri="{FF2B5EF4-FFF2-40B4-BE49-F238E27FC236}">
              <a16:creationId xmlns:a16="http://schemas.microsoft.com/office/drawing/2014/main" xmlns="" id="{CE478D35-5B50-47F8-A26F-98FC6C82E2F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4" name="テキスト ボックス 613">
          <a:extLst>
            <a:ext uri="{FF2B5EF4-FFF2-40B4-BE49-F238E27FC236}">
              <a16:creationId xmlns:a16="http://schemas.microsoft.com/office/drawing/2014/main" xmlns="" id="{A068C088-FF45-443C-A25B-878F34DD84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5" name="直線コネクタ 614">
          <a:extLst>
            <a:ext uri="{FF2B5EF4-FFF2-40B4-BE49-F238E27FC236}">
              <a16:creationId xmlns:a16="http://schemas.microsoft.com/office/drawing/2014/main" xmlns="" id="{910419BC-0097-4413-BAD2-723E173016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6" name="テキスト ボックス 615">
          <a:extLst>
            <a:ext uri="{FF2B5EF4-FFF2-40B4-BE49-F238E27FC236}">
              <a16:creationId xmlns:a16="http://schemas.microsoft.com/office/drawing/2014/main" xmlns="" id="{087A15DD-B1E0-43EC-9BA8-A983714B756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xmlns="" id="{9F9E7646-15FD-4030-935D-F75F1D3379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8" name="テキスト ボックス 617">
          <a:extLst>
            <a:ext uri="{FF2B5EF4-FFF2-40B4-BE49-F238E27FC236}">
              <a16:creationId xmlns:a16="http://schemas.microsoft.com/office/drawing/2014/main" xmlns="" id="{D183EB08-DB10-4DA6-AD59-F156937339E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保健センター・保健所】&#10;有形固定資産減価償却率グラフ枠">
          <a:extLst>
            <a:ext uri="{FF2B5EF4-FFF2-40B4-BE49-F238E27FC236}">
              <a16:creationId xmlns:a16="http://schemas.microsoft.com/office/drawing/2014/main" xmlns="" id="{6D33F032-B0EC-41F9-8504-57DCFBC1FD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620" name="直線コネクタ 619">
          <a:extLst>
            <a:ext uri="{FF2B5EF4-FFF2-40B4-BE49-F238E27FC236}">
              <a16:creationId xmlns:a16="http://schemas.microsoft.com/office/drawing/2014/main" xmlns="" id="{E159324E-A30E-4004-8BFF-D8D220FAB827}"/>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1" name="【保健センター・保健所】&#10;有形固定資産減価償却率最小値テキスト">
          <a:extLst>
            <a:ext uri="{FF2B5EF4-FFF2-40B4-BE49-F238E27FC236}">
              <a16:creationId xmlns:a16="http://schemas.microsoft.com/office/drawing/2014/main" xmlns="" id="{2375919C-ACCC-464E-B03A-A33D53D0252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2" name="直線コネクタ 621">
          <a:extLst>
            <a:ext uri="{FF2B5EF4-FFF2-40B4-BE49-F238E27FC236}">
              <a16:creationId xmlns:a16="http://schemas.microsoft.com/office/drawing/2014/main" xmlns="" id="{91232D55-297A-4890-A793-8061A4420E6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23" name="【保健センター・保健所】&#10;有形固定資産減価償却率最大値テキスト">
          <a:extLst>
            <a:ext uri="{FF2B5EF4-FFF2-40B4-BE49-F238E27FC236}">
              <a16:creationId xmlns:a16="http://schemas.microsoft.com/office/drawing/2014/main" xmlns="" id="{B084D288-AACD-4B76-B62F-651B94B60264}"/>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24" name="直線コネクタ 623">
          <a:extLst>
            <a:ext uri="{FF2B5EF4-FFF2-40B4-BE49-F238E27FC236}">
              <a16:creationId xmlns:a16="http://schemas.microsoft.com/office/drawing/2014/main" xmlns="" id="{99998C1D-3E1F-4B05-9E33-4E11D66570FE}"/>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625" name="【保健センター・保健所】&#10;有形固定資産減価償却率平均値テキスト">
          <a:extLst>
            <a:ext uri="{FF2B5EF4-FFF2-40B4-BE49-F238E27FC236}">
              <a16:creationId xmlns:a16="http://schemas.microsoft.com/office/drawing/2014/main" xmlns="" id="{718C55FE-F53D-411F-A0AF-7CDAD9580CBA}"/>
            </a:ext>
          </a:extLst>
        </xdr:cNvPr>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626" name="フローチャート: 判断 625">
          <a:extLst>
            <a:ext uri="{FF2B5EF4-FFF2-40B4-BE49-F238E27FC236}">
              <a16:creationId xmlns:a16="http://schemas.microsoft.com/office/drawing/2014/main" xmlns="" id="{389A8FF7-5016-402A-9098-5390C6C83DC5}"/>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627" name="フローチャート: 判断 626">
          <a:extLst>
            <a:ext uri="{FF2B5EF4-FFF2-40B4-BE49-F238E27FC236}">
              <a16:creationId xmlns:a16="http://schemas.microsoft.com/office/drawing/2014/main" xmlns="" id="{85D99360-656F-4B18-89F7-FDE2BAD89C75}"/>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628" name="フローチャート: 判断 627">
          <a:extLst>
            <a:ext uri="{FF2B5EF4-FFF2-40B4-BE49-F238E27FC236}">
              <a16:creationId xmlns:a16="http://schemas.microsoft.com/office/drawing/2014/main" xmlns="" id="{98789C8C-EB82-4E80-9A40-D5C1A7F69F3E}"/>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629" name="フローチャート: 判断 628">
          <a:extLst>
            <a:ext uri="{FF2B5EF4-FFF2-40B4-BE49-F238E27FC236}">
              <a16:creationId xmlns:a16="http://schemas.microsoft.com/office/drawing/2014/main" xmlns="" id="{FF450C1E-9F48-42F1-842F-2110A4B9F74D}"/>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630" name="フローチャート: 判断 629">
          <a:extLst>
            <a:ext uri="{FF2B5EF4-FFF2-40B4-BE49-F238E27FC236}">
              <a16:creationId xmlns:a16="http://schemas.microsoft.com/office/drawing/2014/main" xmlns="" id="{1CCFC49C-D50E-4734-8A35-4AA57709D4E9}"/>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xmlns="" id="{8611C63D-8996-46AB-8E60-51CC18AD50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xmlns="" id="{2260C282-4D36-4095-8A0D-092AC6F64A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31B018EB-76A6-4483-818D-E6032AE970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D2B2D69E-1BB3-49D6-9C40-D87A11F5F1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101B712B-A8BB-4474-A942-F94CE17C0F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36" name="楕円 635">
          <a:extLst>
            <a:ext uri="{FF2B5EF4-FFF2-40B4-BE49-F238E27FC236}">
              <a16:creationId xmlns:a16="http://schemas.microsoft.com/office/drawing/2014/main" xmlns="" id="{D6ABEB8B-4A7B-4541-8694-5347FC64CEE0}"/>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37" name="【保健センター・保健所】&#10;有形固定資産減価償却率該当値テキスト">
          <a:extLst>
            <a:ext uri="{FF2B5EF4-FFF2-40B4-BE49-F238E27FC236}">
              <a16:creationId xmlns:a16="http://schemas.microsoft.com/office/drawing/2014/main" xmlns="" id="{02206333-C68E-4F09-8572-5791460C1AA1}"/>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38" name="楕円 637">
          <a:extLst>
            <a:ext uri="{FF2B5EF4-FFF2-40B4-BE49-F238E27FC236}">
              <a16:creationId xmlns:a16="http://schemas.microsoft.com/office/drawing/2014/main" xmlns="" id="{DF4D3F34-0331-423A-B7CC-32750F599FC4}"/>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114300</xdr:rowOff>
    </xdr:to>
    <xdr:cxnSp macro="">
      <xdr:nvCxnSpPr>
        <xdr:cNvPr id="639" name="直線コネクタ 638">
          <a:extLst>
            <a:ext uri="{FF2B5EF4-FFF2-40B4-BE49-F238E27FC236}">
              <a16:creationId xmlns:a16="http://schemas.microsoft.com/office/drawing/2014/main" xmlns="" id="{68F7F6BC-B5FB-4C10-8EEB-9BDD8E436E3B}"/>
            </a:ext>
          </a:extLst>
        </xdr:cNvPr>
        <xdr:cNvCxnSpPr/>
      </xdr:nvCxnSpPr>
      <xdr:spPr>
        <a:xfrm>
          <a:off x="15481300" y="10515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40" name="楕円 639">
          <a:extLst>
            <a:ext uri="{FF2B5EF4-FFF2-40B4-BE49-F238E27FC236}">
              <a16:creationId xmlns:a16="http://schemas.microsoft.com/office/drawing/2014/main" xmlns="" id="{DE960BF0-AEAD-4A4D-89C5-F690DF3C107A}"/>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57150</xdr:rowOff>
    </xdr:to>
    <xdr:cxnSp macro="">
      <xdr:nvCxnSpPr>
        <xdr:cNvPr id="641" name="直線コネクタ 640">
          <a:extLst>
            <a:ext uri="{FF2B5EF4-FFF2-40B4-BE49-F238E27FC236}">
              <a16:creationId xmlns:a16="http://schemas.microsoft.com/office/drawing/2014/main" xmlns="" id="{FD4F6D3F-BE00-411E-A50D-0685F39E4913}"/>
            </a:ext>
          </a:extLst>
        </xdr:cNvPr>
        <xdr:cNvCxnSpPr/>
      </xdr:nvCxnSpPr>
      <xdr:spPr>
        <a:xfrm>
          <a:off x="14592300" y="1045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42" name="楕円 641">
          <a:extLst>
            <a:ext uri="{FF2B5EF4-FFF2-40B4-BE49-F238E27FC236}">
              <a16:creationId xmlns:a16="http://schemas.microsoft.com/office/drawing/2014/main" xmlns="" id="{4F2C4ACF-26FF-4E19-AB03-98D42B5F8066}"/>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61</xdr:row>
      <xdr:rowOff>0</xdr:rowOff>
    </xdr:to>
    <xdr:cxnSp macro="">
      <xdr:nvCxnSpPr>
        <xdr:cNvPr id="643" name="直線コネクタ 642">
          <a:extLst>
            <a:ext uri="{FF2B5EF4-FFF2-40B4-BE49-F238E27FC236}">
              <a16:creationId xmlns:a16="http://schemas.microsoft.com/office/drawing/2014/main" xmlns="" id="{8DB1570B-286E-41B6-9A1D-71A589F1C9AB}"/>
            </a:ext>
          </a:extLst>
        </xdr:cNvPr>
        <xdr:cNvCxnSpPr/>
      </xdr:nvCxnSpPr>
      <xdr:spPr>
        <a:xfrm>
          <a:off x="13703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644" name="楕円 643">
          <a:extLst>
            <a:ext uri="{FF2B5EF4-FFF2-40B4-BE49-F238E27FC236}">
              <a16:creationId xmlns:a16="http://schemas.microsoft.com/office/drawing/2014/main" xmlns="" id="{3FD9276C-543C-4A30-8454-60A1A28E73F5}"/>
            </a:ext>
          </a:extLst>
        </xdr:cNvPr>
        <xdr:cNvSpPr/>
      </xdr:nvSpPr>
      <xdr:spPr>
        <a:xfrm>
          <a:off x="1276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57150</xdr:rowOff>
    </xdr:from>
    <xdr:to>
      <xdr:col>71</xdr:col>
      <xdr:colOff>177800</xdr:colOff>
      <xdr:row>60</xdr:row>
      <xdr:rowOff>114300</xdr:rowOff>
    </xdr:to>
    <xdr:cxnSp macro="">
      <xdr:nvCxnSpPr>
        <xdr:cNvPr id="645" name="直線コネクタ 644">
          <a:extLst>
            <a:ext uri="{FF2B5EF4-FFF2-40B4-BE49-F238E27FC236}">
              <a16:creationId xmlns:a16="http://schemas.microsoft.com/office/drawing/2014/main" xmlns="" id="{5EF40C5C-F237-4062-9E1A-3CF78132AECE}"/>
            </a:ext>
          </a:extLst>
        </xdr:cNvPr>
        <xdr:cNvCxnSpPr/>
      </xdr:nvCxnSpPr>
      <xdr:spPr>
        <a:xfrm>
          <a:off x="12814300" y="1034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646" name="n_1aveValue【保健センター・保健所】&#10;有形固定資産減価償却率">
          <a:extLst>
            <a:ext uri="{FF2B5EF4-FFF2-40B4-BE49-F238E27FC236}">
              <a16:creationId xmlns:a16="http://schemas.microsoft.com/office/drawing/2014/main" xmlns="" id="{54E24521-EE08-4A40-9654-0F646D086318}"/>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647" name="n_2aveValue【保健センター・保健所】&#10;有形固定資産減価償却率">
          <a:extLst>
            <a:ext uri="{FF2B5EF4-FFF2-40B4-BE49-F238E27FC236}">
              <a16:creationId xmlns:a16="http://schemas.microsoft.com/office/drawing/2014/main" xmlns="" id="{56B2F5AE-C0F8-460A-BAE2-7B2EEA30CD07}"/>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648" name="n_3aveValue【保健センター・保健所】&#10;有形固定資産減価償却率">
          <a:extLst>
            <a:ext uri="{FF2B5EF4-FFF2-40B4-BE49-F238E27FC236}">
              <a16:creationId xmlns:a16="http://schemas.microsoft.com/office/drawing/2014/main" xmlns="" id="{88BFDAFC-7B87-40DB-A22A-3BA0E4998CCC}"/>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649" name="n_4aveValue【保健センター・保健所】&#10;有形固定資産減価償却率">
          <a:extLst>
            <a:ext uri="{FF2B5EF4-FFF2-40B4-BE49-F238E27FC236}">
              <a16:creationId xmlns:a16="http://schemas.microsoft.com/office/drawing/2014/main" xmlns="" id="{BFA53E36-09C6-4F98-B041-8622CF18CF88}"/>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50" name="n_1mainValue【保健センター・保健所】&#10;有形固定資産減価償却率">
          <a:extLst>
            <a:ext uri="{FF2B5EF4-FFF2-40B4-BE49-F238E27FC236}">
              <a16:creationId xmlns:a16="http://schemas.microsoft.com/office/drawing/2014/main" xmlns="" id="{9FD08F6F-6E92-45A5-836D-0C3BDA0E7D73}"/>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51" name="n_2mainValue【保健センター・保健所】&#10;有形固定資産減価償却率">
          <a:extLst>
            <a:ext uri="{FF2B5EF4-FFF2-40B4-BE49-F238E27FC236}">
              <a16:creationId xmlns:a16="http://schemas.microsoft.com/office/drawing/2014/main" xmlns="" id="{744630B0-0360-45DD-B5D3-248DE9417A04}"/>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52" name="n_3mainValue【保健センター・保健所】&#10;有形固定資産減価償却率">
          <a:extLst>
            <a:ext uri="{FF2B5EF4-FFF2-40B4-BE49-F238E27FC236}">
              <a16:creationId xmlns:a16="http://schemas.microsoft.com/office/drawing/2014/main" xmlns="" id="{69AB73B5-9BE8-4DDF-ABE1-74E30983F60A}"/>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99077</xdr:rowOff>
    </xdr:from>
    <xdr:ext cx="405111" cy="259045"/>
    <xdr:sp macro="" textlink="">
      <xdr:nvSpPr>
        <xdr:cNvPr id="653" name="n_4mainValue【保健センター・保健所】&#10;有形固定資産減価償却率">
          <a:extLst>
            <a:ext uri="{FF2B5EF4-FFF2-40B4-BE49-F238E27FC236}">
              <a16:creationId xmlns:a16="http://schemas.microsoft.com/office/drawing/2014/main" xmlns="" id="{5EF39AA5-3111-40B7-989C-A027822A4479}"/>
            </a:ext>
          </a:extLst>
        </xdr:cNvPr>
        <xdr:cNvSpPr txBox="1"/>
      </xdr:nvSpPr>
      <xdr:spPr>
        <a:xfrm>
          <a:off x="12611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xmlns="" id="{6A290A57-E9C9-4A65-A241-16566131D2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xmlns="" id="{F18E104A-18D7-4A42-9029-25385018C4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xmlns="" id="{6BCB9B0F-9336-4801-8B87-F2521E4960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xmlns="" id="{1ECAD05F-C722-49A8-81A8-7BFCC0ED0E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xmlns="" id="{9F83ADCF-0460-43D5-8CCE-BB8A8A0A63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xmlns="" id="{E63FF51B-0808-4060-9DFE-5CF67EE4A7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xmlns="" id="{09DD432F-1261-4641-BBB7-9B451D7437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xmlns="" id="{FA14B7F6-F193-489A-9565-C24BF7295D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xmlns="" id="{EBF9C24D-26E0-4462-A565-17B9376DDD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xmlns="" id="{BF4D7C32-2E2C-4796-8B2A-1064B7C5AF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a:extLst>
            <a:ext uri="{FF2B5EF4-FFF2-40B4-BE49-F238E27FC236}">
              <a16:creationId xmlns:a16="http://schemas.microsoft.com/office/drawing/2014/main" xmlns="" id="{36C68AE6-7804-4FDE-A5C9-50ABA3CCBC2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a:extLst>
            <a:ext uri="{FF2B5EF4-FFF2-40B4-BE49-F238E27FC236}">
              <a16:creationId xmlns:a16="http://schemas.microsoft.com/office/drawing/2014/main" xmlns="" id="{1A58B2ED-9CA1-474F-8A83-D4D48A22D60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a:extLst>
            <a:ext uri="{FF2B5EF4-FFF2-40B4-BE49-F238E27FC236}">
              <a16:creationId xmlns:a16="http://schemas.microsoft.com/office/drawing/2014/main" xmlns="" id="{4CA94465-CCF6-4438-A291-8225E7F971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a:extLst>
            <a:ext uri="{FF2B5EF4-FFF2-40B4-BE49-F238E27FC236}">
              <a16:creationId xmlns:a16="http://schemas.microsoft.com/office/drawing/2014/main" xmlns="" id="{6593AEE0-CB15-4112-B1E1-9132B029BC9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a:extLst>
            <a:ext uri="{FF2B5EF4-FFF2-40B4-BE49-F238E27FC236}">
              <a16:creationId xmlns:a16="http://schemas.microsoft.com/office/drawing/2014/main" xmlns="" id="{1630C0F1-6F9E-4C32-AA8F-34A4B9BFBFC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a:extLst>
            <a:ext uri="{FF2B5EF4-FFF2-40B4-BE49-F238E27FC236}">
              <a16:creationId xmlns:a16="http://schemas.microsoft.com/office/drawing/2014/main" xmlns="" id="{BFCF85A8-D174-445D-B6FB-5010F1F1D90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a:extLst>
            <a:ext uri="{FF2B5EF4-FFF2-40B4-BE49-F238E27FC236}">
              <a16:creationId xmlns:a16="http://schemas.microsoft.com/office/drawing/2014/main" xmlns="" id="{77AE6C7E-688E-4CE6-908A-9E5203D539A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a:extLst>
            <a:ext uri="{FF2B5EF4-FFF2-40B4-BE49-F238E27FC236}">
              <a16:creationId xmlns:a16="http://schemas.microsoft.com/office/drawing/2014/main" xmlns="" id="{09F45F72-D77E-428C-9F09-450AE0967A2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a:extLst>
            <a:ext uri="{FF2B5EF4-FFF2-40B4-BE49-F238E27FC236}">
              <a16:creationId xmlns:a16="http://schemas.microsoft.com/office/drawing/2014/main" xmlns="" id="{ACDC8BD3-A379-467D-9FB3-4D13CA19B3E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a:extLst>
            <a:ext uri="{FF2B5EF4-FFF2-40B4-BE49-F238E27FC236}">
              <a16:creationId xmlns:a16="http://schemas.microsoft.com/office/drawing/2014/main" xmlns="" id="{CF7EF4B3-D98B-4A01-AC56-363427AC9E5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a:extLst>
            <a:ext uri="{FF2B5EF4-FFF2-40B4-BE49-F238E27FC236}">
              <a16:creationId xmlns:a16="http://schemas.microsoft.com/office/drawing/2014/main" xmlns="" id="{C5A5EB87-4CCC-4D0B-BE4F-889F7BA676B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a:extLst>
            <a:ext uri="{FF2B5EF4-FFF2-40B4-BE49-F238E27FC236}">
              <a16:creationId xmlns:a16="http://schemas.microsoft.com/office/drawing/2014/main" xmlns="" id="{9AFE3D6B-C686-4C42-8FF7-30CB7B1ABD7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xmlns="" id="{E8D4FA0A-35BA-4724-87FC-E183B49231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xmlns="" id="{10542898-169E-4F2C-97AC-81DDAA5F93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xmlns="" id="{2952345E-43CC-4857-9B4A-FBD9D0003F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679" name="直線コネクタ 678">
          <a:extLst>
            <a:ext uri="{FF2B5EF4-FFF2-40B4-BE49-F238E27FC236}">
              <a16:creationId xmlns:a16="http://schemas.microsoft.com/office/drawing/2014/main" xmlns="" id="{CB6FF45C-C517-4C40-A77C-149694AACE26}"/>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xmlns="" id="{4696B330-7B21-4632-B2EC-B70AD4A596DD}"/>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681" name="直線コネクタ 680">
          <a:extLst>
            <a:ext uri="{FF2B5EF4-FFF2-40B4-BE49-F238E27FC236}">
              <a16:creationId xmlns:a16="http://schemas.microsoft.com/office/drawing/2014/main" xmlns="" id="{22DD6529-07EC-4DA4-BFF6-6B91354081E5}"/>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xmlns="" id="{BA2FCB33-BC45-4DEB-8127-8D9F2053E99D}"/>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683" name="直線コネクタ 682">
          <a:extLst>
            <a:ext uri="{FF2B5EF4-FFF2-40B4-BE49-F238E27FC236}">
              <a16:creationId xmlns:a16="http://schemas.microsoft.com/office/drawing/2014/main" xmlns="" id="{954F78DD-CB9B-4264-BD71-5FAE55AB7B32}"/>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xmlns="" id="{9A9B0822-3C49-40EA-9EF7-DDA1BDAA7904}"/>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685" name="フローチャート: 判断 684">
          <a:extLst>
            <a:ext uri="{FF2B5EF4-FFF2-40B4-BE49-F238E27FC236}">
              <a16:creationId xmlns:a16="http://schemas.microsoft.com/office/drawing/2014/main" xmlns="" id="{2B9F3AC3-160A-4E99-8391-E4BE10E93FE1}"/>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686" name="フローチャート: 判断 685">
          <a:extLst>
            <a:ext uri="{FF2B5EF4-FFF2-40B4-BE49-F238E27FC236}">
              <a16:creationId xmlns:a16="http://schemas.microsoft.com/office/drawing/2014/main" xmlns="" id="{D66B4477-2BD8-448A-BC8D-9CA4245DA225}"/>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687" name="フローチャート: 判断 686">
          <a:extLst>
            <a:ext uri="{FF2B5EF4-FFF2-40B4-BE49-F238E27FC236}">
              <a16:creationId xmlns:a16="http://schemas.microsoft.com/office/drawing/2014/main" xmlns="" id="{BD8D0B95-82C7-4051-92CB-6666AFAC2B34}"/>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688" name="フローチャート: 判断 687">
          <a:extLst>
            <a:ext uri="{FF2B5EF4-FFF2-40B4-BE49-F238E27FC236}">
              <a16:creationId xmlns:a16="http://schemas.microsoft.com/office/drawing/2014/main" xmlns="" id="{6F025DB9-2AC5-4210-9714-AAA32A84CB53}"/>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689" name="フローチャート: 判断 688">
          <a:extLst>
            <a:ext uri="{FF2B5EF4-FFF2-40B4-BE49-F238E27FC236}">
              <a16:creationId xmlns:a16="http://schemas.microsoft.com/office/drawing/2014/main" xmlns="" id="{A3AB6F33-2FCA-4D05-B94A-D3CB1E14BD72}"/>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xmlns="" id="{5C8C1127-746D-4ABC-8DE0-292C8DF117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xmlns="" id="{6648175C-4509-41D7-A51F-C9D897348A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627B06ED-E7FB-44AA-AEE4-3A5066DF5E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795B2656-4A72-4122-82AF-409D26806B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xmlns="" id="{8659F88E-39B2-4871-BA3F-D39FD5842E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148409</xdr:rowOff>
    </xdr:from>
    <xdr:to>
      <xdr:col>116</xdr:col>
      <xdr:colOff>114300</xdr:colOff>
      <xdr:row>64</xdr:row>
      <xdr:rowOff>78559</xdr:rowOff>
    </xdr:to>
    <xdr:sp macro="" textlink="">
      <xdr:nvSpPr>
        <xdr:cNvPr id="695" name="楕円 694">
          <a:extLst>
            <a:ext uri="{FF2B5EF4-FFF2-40B4-BE49-F238E27FC236}">
              <a16:creationId xmlns:a16="http://schemas.microsoft.com/office/drawing/2014/main" xmlns="" id="{38FDAA54-A2A2-449F-B756-45149BDAB43A}"/>
            </a:ext>
          </a:extLst>
        </xdr:cNvPr>
        <xdr:cNvSpPr/>
      </xdr:nvSpPr>
      <xdr:spPr>
        <a:xfrm>
          <a:off x="221107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123244</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xmlns="" id="{9A38B947-29AD-4787-BC8C-1FCBC682E54F}"/>
            </a:ext>
          </a:extLst>
        </xdr:cNvPr>
        <xdr:cNvSpPr txBox="1"/>
      </xdr:nvSpPr>
      <xdr:spPr>
        <a:xfrm>
          <a:off x="22199600" y="1092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697" name="楕円 696">
          <a:extLst>
            <a:ext uri="{FF2B5EF4-FFF2-40B4-BE49-F238E27FC236}">
              <a16:creationId xmlns:a16="http://schemas.microsoft.com/office/drawing/2014/main" xmlns="" id="{54073676-ECA8-44FE-804E-FBA89F7B6114}"/>
            </a:ext>
          </a:extLst>
        </xdr:cNvPr>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27759</xdr:rowOff>
    </xdr:from>
    <xdr:to>
      <xdr:col>116</xdr:col>
      <xdr:colOff>63500</xdr:colOff>
      <xdr:row>64</xdr:row>
      <xdr:rowOff>29391</xdr:rowOff>
    </xdr:to>
    <xdr:cxnSp macro="">
      <xdr:nvCxnSpPr>
        <xdr:cNvPr id="698" name="直線コネクタ 697">
          <a:extLst>
            <a:ext uri="{FF2B5EF4-FFF2-40B4-BE49-F238E27FC236}">
              <a16:creationId xmlns:a16="http://schemas.microsoft.com/office/drawing/2014/main" xmlns="" id="{FA1DE5E1-86AB-40D8-A184-226C8616C87C}"/>
            </a:ext>
          </a:extLst>
        </xdr:cNvPr>
        <xdr:cNvCxnSpPr/>
      </xdr:nvCxnSpPr>
      <xdr:spPr>
        <a:xfrm flipV="1">
          <a:off x="21323300" y="1100055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151674</xdr:rowOff>
    </xdr:from>
    <xdr:to>
      <xdr:col>107</xdr:col>
      <xdr:colOff>101600</xdr:colOff>
      <xdr:row>64</xdr:row>
      <xdr:rowOff>81824</xdr:rowOff>
    </xdr:to>
    <xdr:sp macro="" textlink="">
      <xdr:nvSpPr>
        <xdr:cNvPr id="699" name="楕円 698">
          <a:extLst>
            <a:ext uri="{FF2B5EF4-FFF2-40B4-BE49-F238E27FC236}">
              <a16:creationId xmlns:a16="http://schemas.microsoft.com/office/drawing/2014/main" xmlns="" id="{655FE966-5571-47CE-BA2C-F65938ED2735}"/>
            </a:ext>
          </a:extLst>
        </xdr:cNvPr>
        <xdr:cNvSpPr/>
      </xdr:nvSpPr>
      <xdr:spPr>
        <a:xfrm>
          <a:off x="20383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31024</xdr:rowOff>
    </xdr:to>
    <xdr:cxnSp macro="">
      <xdr:nvCxnSpPr>
        <xdr:cNvPr id="700" name="直線コネクタ 699">
          <a:extLst>
            <a:ext uri="{FF2B5EF4-FFF2-40B4-BE49-F238E27FC236}">
              <a16:creationId xmlns:a16="http://schemas.microsoft.com/office/drawing/2014/main" xmlns="" id="{54A1CA19-587A-46F6-8FA7-64B09D24049C}"/>
            </a:ext>
          </a:extLst>
        </xdr:cNvPr>
        <xdr:cNvCxnSpPr/>
      </xdr:nvCxnSpPr>
      <xdr:spPr>
        <a:xfrm flipV="1">
          <a:off x="20434300" y="110021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152001</xdr:rowOff>
    </xdr:from>
    <xdr:to>
      <xdr:col>102</xdr:col>
      <xdr:colOff>165100</xdr:colOff>
      <xdr:row>64</xdr:row>
      <xdr:rowOff>82151</xdr:rowOff>
    </xdr:to>
    <xdr:sp macro="" textlink="">
      <xdr:nvSpPr>
        <xdr:cNvPr id="701" name="楕円 700">
          <a:extLst>
            <a:ext uri="{FF2B5EF4-FFF2-40B4-BE49-F238E27FC236}">
              <a16:creationId xmlns:a16="http://schemas.microsoft.com/office/drawing/2014/main" xmlns="" id="{ABDA8827-6AC0-4AB8-A707-18432F1C466B}"/>
            </a:ext>
          </a:extLst>
        </xdr:cNvPr>
        <xdr:cNvSpPr/>
      </xdr:nvSpPr>
      <xdr:spPr>
        <a:xfrm>
          <a:off x="19494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31024</xdr:rowOff>
    </xdr:from>
    <xdr:to>
      <xdr:col>107</xdr:col>
      <xdr:colOff>50800</xdr:colOff>
      <xdr:row>64</xdr:row>
      <xdr:rowOff>31351</xdr:rowOff>
    </xdr:to>
    <xdr:cxnSp macro="">
      <xdr:nvCxnSpPr>
        <xdr:cNvPr id="702" name="直線コネクタ 701">
          <a:extLst>
            <a:ext uri="{FF2B5EF4-FFF2-40B4-BE49-F238E27FC236}">
              <a16:creationId xmlns:a16="http://schemas.microsoft.com/office/drawing/2014/main" xmlns="" id="{7235DD35-95C7-4591-9C28-94C30A76A928}"/>
            </a:ext>
          </a:extLst>
        </xdr:cNvPr>
        <xdr:cNvCxnSpPr/>
      </xdr:nvCxnSpPr>
      <xdr:spPr>
        <a:xfrm flipV="1">
          <a:off x="19545300" y="1100382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152981</xdr:rowOff>
    </xdr:from>
    <xdr:to>
      <xdr:col>98</xdr:col>
      <xdr:colOff>38100</xdr:colOff>
      <xdr:row>64</xdr:row>
      <xdr:rowOff>83131</xdr:rowOff>
    </xdr:to>
    <xdr:sp macro="" textlink="">
      <xdr:nvSpPr>
        <xdr:cNvPr id="703" name="楕円 702">
          <a:extLst>
            <a:ext uri="{FF2B5EF4-FFF2-40B4-BE49-F238E27FC236}">
              <a16:creationId xmlns:a16="http://schemas.microsoft.com/office/drawing/2014/main" xmlns="" id="{53336EBA-2D9F-49BF-A35B-AD3F0890C000}"/>
            </a:ext>
          </a:extLst>
        </xdr:cNvPr>
        <xdr:cNvSpPr/>
      </xdr:nvSpPr>
      <xdr:spPr>
        <a:xfrm>
          <a:off x="18605500" y="109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31351</xdr:rowOff>
    </xdr:from>
    <xdr:to>
      <xdr:col>102</xdr:col>
      <xdr:colOff>114300</xdr:colOff>
      <xdr:row>64</xdr:row>
      <xdr:rowOff>32331</xdr:rowOff>
    </xdr:to>
    <xdr:cxnSp macro="">
      <xdr:nvCxnSpPr>
        <xdr:cNvPr id="704" name="直線コネクタ 703">
          <a:extLst>
            <a:ext uri="{FF2B5EF4-FFF2-40B4-BE49-F238E27FC236}">
              <a16:creationId xmlns:a16="http://schemas.microsoft.com/office/drawing/2014/main" xmlns="" id="{B0891BA9-692C-41E9-8A7E-E1F4010E979C}"/>
            </a:ext>
          </a:extLst>
        </xdr:cNvPr>
        <xdr:cNvCxnSpPr/>
      </xdr:nvCxnSpPr>
      <xdr:spPr>
        <a:xfrm flipV="1">
          <a:off x="18656300" y="1100415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705" name="n_1aveValue【保健センター・保健所】&#10;一人当たり面積">
          <a:extLst>
            <a:ext uri="{FF2B5EF4-FFF2-40B4-BE49-F238E27FC236}">
              <a16:creationId xmlns:a16="http://schemas.microsoft.com/office/drawing/2014/main" xmlns="" id="{C7134EAF-4865-4A6F-9CAD-39AB82DF701A}"/>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706" name="n_2aveValue【保健センター・保健所】&#10;一人当たり面積">
          <a:extLst>
            <a:ext uri="{FF2B5EF4-FFF2-40B4-BE49-F238E27FC236}">
              <a16:creationId xmlns:a16="http://schemas.microsoft.com/office/drawing/2014/main" xmlns="" id="{11EC6C1B-962D-4BA6-9A69-CA0CACEA65D1}"/>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707" name="n_3aveValue【保健センター・保健所】&#10;一人当たり面積">
          <a:extLst>
            <a:ext uri="{FF2B5EF4-FFF2-40B4-BE49-F238E27FC236}">
              <a16:creationId xmlns:a16="http://schemas.microsoft.com/office/drawing/2014/main" xmlns="" id="{2183F57F-4681-4AD1-8B33-11BE0DFBC524}"/>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708" name="n_4aveValue【保健センター・保健所】&#10;一人当たり面積">
          <a:extLst>
            <a:ext uri="{FF2B5EF4-FFF2-40B4-BE49-F238E27FC236}">
              <a16:creationId xmlns:a16="http://schemas.microsoft.com/office/drawing/2014/main" xmlns="" id="{93936ACE-3134-4C82-B4E8-13D69DCF7E9E}"/>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709" name="n_1mainValue【保健センター・保健所】&#10;一人当たり面積">
          <a:extLst>
            <a:ext uri="{FF2B5EF4-FFF2-40B4-BE49-F238E27FC236}">
              <a16:creationId xmlns:a16="http://schemas.microsoft.com/office/drawing/2014/main" xmlns="" id="{382D527A-88F5-4555-A90F-AC5F5C10B013}"/>
            </a:ext>
          </a:extLst>
        </xdr:cNvPr>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72951</xdr:rowOff>
    </xdr:from>
    <xdr:ext cx="469744" cy="259045"/>
    <xdr:sp macro="" textlink="">
      <xdr:nvSpPr>
        <xdr:cNvPr id="710" name="n_2mainValue【保健センター・保健所】&#10;一人当たり面積">
          <a:extLst>
            <a:ext uri="{FF2B5EF4-FFF2-40B4-BE49-F238E27FC236}">
              <a16:creationId xmlns:a16="http://schemas.microsoft.com/office/drawing/2014/main" xmlns="" id="{A789E4C2-4A44-49F5-BBB1-D6D978A673FC}"/>
            </a:ext>
          </a:extLst>
        </xdr:cNvPr>
        <xdr:cNvSpPr txBox="1"/>
      </xdr:nvSpPr>
      <xdr:spPr>
        <a:xfrm>
          <a:off x="20199427" y="110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73278</xdr:rowOff>
    </xdr:from>
    <xdr:ext cx="469744" cy="259045"/>
    <xdr:sp macro="" textlink="">
      <xdr:nvSpPr>
        <xdr:cNvPr id="711" name="n_3mainValue【保健センター・保健所】&#10;一人当たり面積">
          <a:extLst>
            <a:ext uri="{FF2B5EF4-FFF2-40B4-BE49-F238E27FC236}">
              <a16:creationId xmlns:a16="http://schemas.microsoft.com/office/drawing/2014/main" xmlns="" id="{64F8AFB8-3489-4CEE-9259-A9259A3752CF}"/>
            </a:ext>
          </a:extLst>
        </xdr:cNvPr>
        <xdr:cNvSpPr txBox="1"/>
      </xdr:nvSpPr>
      <xdr:spPr>
        <a:xfrm>
          <a:off x="19310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74258</xdr:rowOff>
    </xdr:from>
    <xdr:ext cx="469744" cy="259045"/>
    <xdr:sp macro="" textlink="">
      <xdr:nvSpPr>
        <xdr:cNvPr id="712" name="n_4mainValue【保健センター・保健所】&#10;一人当たり面積">
          <a:extLst>
            <a:ext uri="{FF2B5EF4-FFF2-40B4-BE49-F238E27FC236}">
              <a16:creationId xmlns:a16="http://schemas.microsoft.com/office/drawing/2014/main" xmlns="" id="{DA6E8FD6-4C07-4529-B593-65245053467F}"/>
            </a:ext>
          </a:extLst>
        </xdr:cNvPr>
        <xdr:cNvSpPr txBox="1"/>
      </xdr:nvSpPr>
      <xdr:spPr>
        <a:xfrm>
          <a:off x="18421427" y="110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xmlns="" id="{75899F26-6A36-4D8E-98B8-F4B7BE3620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xmlns="" id="{610A61F5-5A09-4460-B6F3-33F661874E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xmlns="" id="{660C5636-6659-4E82-9D0F-6CE6D23D09C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xmlns="" id="{1E974A55-62FD-445B-A8DD-3556446EC9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xmlns="" id="{D9B7FD28-0A48-4045-93B0-F3BA273DF5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xmlns="" id="{72AA95D8-A28D-47BA-9AFB-059EC0137C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xmlns="" id="{243B0AA2-4DA0-4DC6-87BF-9004D34FA7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xmlns="" id="{F4A82A21-F741-4110-9F56-4EF4DD070C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xmlns="" id="{3F9DFD0C-C2EC-46AC-9DB4-E3F18C783A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xmlns="" id="{B1914A4E-3430-4510-9A58-18A74D2F14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xmlns="" id="{F9D28071-5005-4193-B206-F0FE57C761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xmlns="" id="{CED2C78C-4BD7-40F0-A33F-8E6F3D4EBB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xmlns="" id="{E92AADFD-2141-4497-BA75-DE8EA2384E9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xmlns="" id="{E9E39ABB-D9EC-4874-9DCB-3B85AF9951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xmlns="" id="{A314A4C7-E704-4D9F-B014-9CF57F1EA2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xmlns="" id="{D21E02C5-320B-4D79-822D-80B011A4AFF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xmlns="" id="{09335E39-4B90-48EA-A686-CA57BB9AE8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xmlns="" id="{A50D3CE0-A53B-472E-B59B-81F8E86A6F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xmlns="" id="{89A938A8-E16B-4685-9EB4-993CAF93E4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xmlns="" id="{C03EB230-9EB5-4840-8C60-2C2D448AAFC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xmlns="" id="{433EA260-3A11-4C40-B59B-2C73310ED3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xmlns="" id="{AB272A52-DD57-4580-B26C-B0484B6A6DE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xmlns="" id="{68EC3549-5421-4FD2-A0D2-C2285E99992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xmlns="" id="{0E6BF288-DE0C-4060-BE19-E7C8DEF386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xmlns="" id="{2B916734-4ABF-4D61-8201-0484839307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738" name="直線コネクタ 737">
          <a:extLst>
            <a:ext uri="{FF2B5EF4-FFF2-40B4-BE49-F238E27FC236}">
              <a16:creationId xmlns:a16="http://schemas.microsoft.com/office/drawing/2014/main" xmlns="" id="{6936CC71-4521-4DAD-9ECD-07C56F607947}"/>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739" name="【消防施設】&#10;有形固定資産減価償却率最小値テキスト">
          <a:extLst>
            <a:ext uri="{FF2B5EF4-FFF2-40B4-BE49-F238E27FC236}">
              <a16:creationId xmlns:a16="http://schemas.microsoft.com/office/drawing/2014/main" xmlns="" id="{81D05E3C-0645-4D50-93AA-03FD3C04464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740" name="直線コネクタ 739">
          <a:extLst>
            <a:ext uri="{FF2B5EF4-FFF2-40B4-BE49-F238E27FC236}">
              <a16:creationId xmlns:a16="http://schemas.microsoft.com/office/drawing/2014/main" xmlns="" id="{AD480D8F-2871-4BC0-B30A-D59B1AF25EEE}"/>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41" name="【消防施設】&#10;有形固定資産減価償却率最大値テキスト">
          <a:extLst>
            <a:ext uri="{FF2B5EF4-FFF2-40B4-BE49-F238E27FC236}">
              <a16:creationId xmlns:a16="http://schemas.microsoft.com/office/drawing/2014/main" xmlns="" id="{EF12A1E6-A82B-4DA5-9EB8-86AEE88E1BF9}"/>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42" name="直線コネクタ 741">
          <a:extLst>
            <a:ext uri="{FF2B5EF4-FFF2-40B4-BE49-F238E27FC236}">
              <a16:creationId xmlns:a16="http://schemas.microsoft.com/office/drawing/2014/main" xmlns="" id="{5274856F-2E4C-43EF-9E32-02BE5CC97EB1}"/>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743" name="【消防施設】&#10;有形固定資産減価償却率平均値テキスト">
          <a:extLst>
            <a:ext uri="{FF2B5EF4-FFF2-40B4-BE49-F238E27FC236}">
              <a16:creationId xmlns:a16="http://schemas.microsoft.com/office/drawing/2014/main" xmlns="" id="{55D59109-296A-462F-A98C-2D97A52D31EC}"/>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44" name="フローチャート: 判断 743">
          <a:extLst>
            <a:ext uri="{FF2B5EF4-FFF2-40B4-BE49-F238E27FC236}">
              <a16:creationId xmlns:a16="http://schemas.microsoft.com/office/drawing/2014/main" xmlns="" id="{07BD438B-F4A5-4279-8D38-60210431D7CA}"/>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745" name="フローチャート: 判断 744">
          <a:extLst>
            <a:ext uri="{FF2B5EF4-FFF2-40B4-BE49-F238E27FC236}">
              <a16:creationId xmlns:a16="http://schemas.microsoft.com/office/drawing/2014/main" xmlns="" id="{F1F313C6-51FF-4378-8174-D30291DF9381}"/>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46" name="フローチャート: 判断 745">
          <a:extLst>
            <a:ext uri="{FF2B5EF4-FFF2-40B4-BE49-F238E27FC236}">
              <a16:creationId xmlns:a16="http://schemas.microsoft.com/office/drawing/2014/main" xmlns="" id="{6007100F-F7C4-40C9-A5F2-B84E69315BCE}"/>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747" name="フローチャート: 判断 746">
          <a:extLst>
            <a:ext uri="{FF2B5EF4-FFF2-40B4-BE49-F238E27FC236}">
              <a16:creationId xmlns:a16="http://schemas.microsoft.com/office/drawing/2014/main" xmlns="" id="{5D052849-F2D3-4FCB-ABCE-A2570C132168}"/>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748" name="フローチャート: 判断 747">
          <a:extLst>
            <a:ext uri="{FF2B5EF4-FFF2-40B4-BE49-F238E27FC236}">
              <a16:creationId xmlns:a16="http://schemas.microsoft.com/office/drawing/2014/main" xmlns="" id="{04802E8A-5E45-47A8-9B21-0E6A86AD3BBD}"/>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1FD12E07-6BD4-4713-9893-E10AE12367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E60BED05-54EE-48CE-8E7C-7D8BF02426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2213AB8A-A17F-46C6-B732-B6A34E87E3E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D91CBFFE-43F5-44FF-90F0-270F8FD060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12A232BC-1647-430F-865D-EB7117888F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132624</xdr:rowOff>
    </xdr:from>
    <xdr:to>
      <xdr:col>85</xdr:col>
      <xdr:colOff>177800</xdr:colOff>
      <xdr:row>85</xdr:row>
      <xdr:rowOff>62774</xdr:rowOff>
    </xdr:to>
    <xdr:sp macro="" textlink="">
      <xdr:nvSpPr>
        <xdr:cNvPr id="754" name="楕円 753">
          <a:extLst>
            <a:ext uri="{FF2B5EF4-FFF2-40B4-BE49-F238E27FC236}">
              <a16:creationId xmlns:a16="http://schemas.microsoft.com/office/drawing/2014/main" xmlns="" id="{48622120-C4C4-4E37-9A2D-93B352AA1BA6}"/>
            </a:ext>
          </a:extLst>
        </xdr:cNvPr>
        <xdr:cNvSpPr/>
      </xdr:nvSpPr>
      <xdr:spPr>
        <a:xfrm>
          <a:off x="162687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111051</xdr:rowOff>
    </xdr:from>
    <xdr:ext cx="405111" cy="259045"/>
    <xdr:sp macro="" textlink="">
      <xdr:nvSpPr>
        <xdr:cNvPr id="755" name="【消防施設】&#10;有形固定資産減価償却率該当値テキスト">
          <a:extLst>
            <a:ext uri="{FF2B5EF4-FFF2-40B4-BE49-F238E27FC236}">
              <a16:creationId xmlns:a16="http://schemas.microsoft.com/office/drawing/2014/main" xmlns="" id="{9AF3EDB4-D1D6-4E96-9565-7843A4C841D6}"/>
            </a:ext>
          </a:extLst>
        </xdr:cNvPr>
        <xdr:cNvSpPr txBox="1"/>
      </xdr:nvSpPr>
      <xdr:spPr>
        <a:xfrm>
          <a:off x="16357600"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756" name="楕円 755">
          <a:extLst>
            <a:ext uri="{FF2B5EF4-FFF2-40B4-BE49-F238E27FC236}">
              <a16:creationId xmlns:a16="http://schemas.microsoft.com/office/drawing/2014/main" xmlns="" id="{40E8FC3B-1B4F-4808-AD98-DA77ADE1E2CB}"/>
            </a:ext>
          </a:extLst>
        </xdr:cNvPr>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xdr:rowOff>
    </xdr:from>
    <xdr:to>
      <xdr:col>85</xdr:col>
      <xdr:colOff>127000</xdr:colOff>
      <xdr:row>85</xdr:row>
      <xdr:rowOff>25037</xdr:rowOff>
    </xdr:to>
    <xdr:cxnSp macro="">
      <xdr:nvCxnSpPr>
        <xdr:cNvPr id="757" name="直線コネクタ 756">
          <a:extLst>
            <a:ext uri="{FF2B5EF4-FFF2-40B4-BE49-F238E27FC236}">
              <a16:creationId xmlns:a16="http://schemas.microsoft.com/office/drawing/2014/main" xmlns="" id="{F96810E8-E572-4CB9-9169-749B5FAEC1C4}"/>
            </a:ext>
          </a:extLst>
        </xdr:cNvPr>
        <xdr:cNvCxnSpPr/>
      </xdr:nvCxnSpPr>
      <xdr:spPr>
        <a:xfrm flipV="1">
          <a:off x="15481300" y="145852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148952</xdr:rowOff>
    </xdr:from>
    <xdr:to>
      <xdr:col>76</xdr:col>
      <xdr:colOff>165100</xdr:colOff>
      <xdr:row>85</xdr:row>
      <xdr:rowOff>79102</xdr:rowOff>
    </xdr:to>
    <xdr:sp macro="" textlink="">
      <xdr:nvSpPr>
        <xdr:cNvPr id="758" name="楕円 757">
          <a:extLst>
            <a:ext uri="{FF2B5EF4-FFF2-40B4-BE49-F238E27FC236}">
              <a16:creationId xmlns:a16="http://schemas.microsoft.com/office/drawing/2014/main" xmlns="" id="{6024BD12-7BBB-4634-A4C0-36ED57377490}"/>
            </a:ext>
          </a:extLst>
        </xdr:cNvPr>
        <xdr:cNvSpPr/>
      </xdr:nvSpPr>
      <xdr:spPr>
        <a:xfrm>
          <a:off x="14541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25037</xdr:rowOff>
    </xdr:from>
    <xdr:to>
      <xdr:col>81</xdr:col>
      <xdr:colOff>50800</xdr:colOff>
      <xdr:row>85</xdr:row>
      <xdr:rowOff>28302</xdr:rowOff>
    </xdr:to>
    <xdr:cxnSp macro="">
      <xdr:nvCxnSpPr>
        <xdr:cNvPr id="759" name="直線コネクタ 758">
          <a:extLst>
            <a:ext uri="{FF2B5EF4-FFF2-40B4-BE49-F238E27FC236}">
              <a16:creationId xmlns:a16="http://schemas.microsoft.com/office/drawing/2014/main" xmlns="" id="{41A74711-2899-44C7-973C-4DC7CF9B25BC}"/>
            </a:ext>
          </a:extLst>
        </xdr:cNvPr>
        <xdr:cNvCxnSpPr/>
      </xdr:nvCxnSpPr>
      <xdr:spPr>
        <a:xfrm flipV="1">
          <a:off x="14592300" y="145982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126093</xdr:rowOff>
    </xdr:from>
    <xdr:to>
      <xdr:col>72</xdr:col>
      <xdr:colOff>38100</xdr:colOff>
      <xdr:row>85</xdr:row>
      <xdr:rowOff>56243</xdr:rowOff>
    </xdr:to>
    <xdr:sp macro="" textlink="">
      <xdr:nvSpPr>
        <xdr:cNvPr id="760" name="楕円 759">
          <a:extLst>
            <a:ext uri="{FF2B5EF4-FFF2-40B4-BE49-F238E27FC236}">
              <a16:creationId xmlns:a16="http://schemas.microsoft.com/office/drawing/2014/main" xmlns="" id="{65E6A2CB-899C-4C03-8AE3-4E4116A5FEEA}"/>
            </a:ext>
          </a:extLst>
        </xdr:cNvPr>
        <xdr:cNvSpPr/>
      </xdr:nvSpPr>
      <xdr:spPr>
        <a:xfrm>
          <a:off x="13652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5443</xdr:rowOff>
    </xdr:from>
    <xdr:to>
      <xdr:col>76</xdr:col>
      <xdr:colOff>114300</xdr:colOff>
      <xdr:row>85</xdr:row>
      <xdr:rowOff>28302</xdr:rowOff>
    </xdr:to>
    <xdr:cxnSp macro="">
      <xdr:nvCxnSpPr>
        <xdr:cNvPr id="761" name="直線コネクタ 760">
          <a:extLst>
            <a:ext uri="{FF2B5EF4-FFF2-40B4-BE49-F238E27FC236}">
              <a16:creationId xmlns:a16="http://schemas.microsoft.com/office/drawing/2014/main" xmlns="" id="{2493A4B4-BA26-4C3D-ACAD-F8032B92CE97}"/>
            </a:ext>
          </a:extLst>
        </xdr:cNvPr>
        <xdr:cNvCxnSpPr/>
      </xdr:nvCxnSpPr>
      <xdr:spPr>
        <a:xfrm>
          <a:off x="13703300" y="145786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762" name="n_1aveValue【消防施設】&#10;有形固定資産減価償却率">
          <a:extLst>
            <a:ext uri="{FF2B5EF4-FFF2-40B4-BE49-F238E27FC236}">
              <a16:creationId xmlns:a16="http://schemas.microsoft.com/office/drawing/2014/main" xmlns="" id="{616BBF2F-20F8-405E-8CC7-CA4C00420A2F}"/>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763" name="n_2aveValue【消防施設】&#10;有形固定資産減価償却率">
          <a:extLst>
            <a:ext uri="{FF2B5EF4-FFF2-40B4-BE49-F238E27FC236}">
              <a16:creationId xmlns:a16="http://schemas.microsoft.com/office/drawing/2014/main" xmlns="" id="{412E30DC-6BC8-40C8-8AFA-D5ADA44536F0}"/>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764" name="n_3aveValue【消防施設】&#10;有形固定資産減価償却率">
          <a:extLst>
            <a:ext uri="{FF2B5EF4-FFF2-40B4-BE49-F238E27FC236}">
              <a16:creationId xmlns:a16="http://schemas.microsoft.com/office/drawing/2014/main" xmlns="" id="{A7E910BD-8A37-403B-B258-FAF205FE22D3}"/>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765" name="n_4aveValue【消防施設】&#10;有形固定資産減価償却率">
          <a:extLst>
            <a:ext uri="{FF2B5EF4-FFF2-40B4-BE49-F238E27FC236}">
              <a16:creationId xmlns:a16="http://schemas.microsoft.com/office/drawing/2014/main" xmlns="" id="{42EE1AF7-20A5-4D76-8454-7FA8823FDDF7}"/>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766" name="n_1mainValue【消防施設】&#10;有形固定資産減価償却率">
          <a:extLst>
            <a:ext uri="{FF2B5EF4-FFF2-40B4-BE49-F238E27FC236}">
              <a16:creationId xmlns:a16="http://schemas.microsoft.com/office/drawing/2014/main" xmlns="" id="{74489222-BB3D-41FC-9165-9BB3A8F18102}"/>
            </a:ext>
          </a:extLst>
        </xdr:cNvPr>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70229</xdr:rowOff>
    </xdr:from>
    <xdr:ext cx="405111" cy="259045"/>
    <xdr:sp macro="" textlink="">
      <xdr:nvSpPr>
        <xdr:cNvPr id="767" name="n_2mainValue【消防施設】&#10;有形固定資産減価償却率">
          <a:extLst>
            <a:ext uri="{FF2B5EF4-FFF2-40B4-BE49-F238E27FC236}">
              <a16:creationId xmlns:a16="http://schemas.microsoft.com/office/drawing/2014/main" xmlns="" id="{5BA90879-564E-464D-8E12-DF4527116B87}"/>
            </a:ext>
          </a:extLst>
        </xdr:cNvPr>
        <xdr:cNvSpPr txBox="1"/>
      </xdr:nvSpPr>
      <xdr:spPr>
        <a:xfrm>
          <a:off x="14389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47370</xdr:rowOff>
    </xdr:from>
    <xdr:ext cx="405111" cy="259045"/>
    <xdr:sp macro="" textlink="">
      <xdr:nvSpPr>
        <xdr:cNvPr id="768" name="n_3mainValue【消防施設】&#10;有形固定資産減価償却率">
          <a:extLst>
            <a:ext uri="{FF2B5EF4-FFF2-40B4-BE49-F238E27FC236}">
              <a16:creationId xmlns:a16="http://schemas.microsoft.com/office/drawing/2014/main" xmlns="" id="{BF57D784-C26F-47AE-9328-7E8FF19EB94E}"/>
            </a:ext>
          </a:extLst>
        </xdr:cNvPr>
        <xdr:cNvSpPr txBox="1"/>
      </xdr:nvSpPr>
      <xdr:spPr>
        <a:xfrm>
          <a:off x="13500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xmlns="" id="{C77798DD-F30E-49F5-9853-B1392221DD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xmlns="" id="{7B1FF2D1-30E1-4038-88DD-2415A6E811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xmlns="" id="{6243F445-4B6B-4239-8A02-E16C688E23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xmlns="" id="{DAD0D30F-C037-4552-98F0-4F1C0C5277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xmlns="" id="{69CCCED6-0583-4BF0-804E-652151CCC2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xmlns="" id="{3C233D76-F2B2-4293-AB03-341DE5ECCE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xmlns="" id="{401571C7-66F3-4EF4-89B0-2A22B04A48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xmlns="" id="{0BCE3C5E-0AB7-4CCB-93DA-D695FADF5D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xmlns="" id="{ED5FC28C-87A0-4366-B906-0E77FE34A3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xmlns="" id="{68D3CDCB-8798-4D23-B24C-C46231E902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a:extLst>
            <a:ext uri="{FF2B5EF4-FFF2-40B4-BE49-F238E27FC236}">
              <a16:creationId xmlns:a16="http://schemas.microsoft.com/office/drawing/2014/main" xmlns="" id="{B06F31DA-6F16-40A3-9D1E-23C9ED2998E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a:extLst>
            <a:ext uri="{FF2B5EF4-FFF2-40B4-BE49-F238E27FC236}">
              <a16:creationId xmlns:a16="http://schemas.microsoft.com/office/drawing/2014/main" xmlns="" id="{092B949B-1B46-4AA9-9CB6-D4862F171BA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a:extLst>
            <a:ext uri="{FF2B5EF4-FFF2-40B4-BE49-F238E27FC236}">
              <a16:creationId xmlns:a16="http://schemas.microsoft.com/office/drawing/2014/main" xmlns="" id="{220DABC4-4D9C-46AF-B512-A243CACF68A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a:extLst>
            <a:ext uri="{FF2B5EF4-FFF2-40B4-BE49-F238E27FC236}">
              <a16:creationId xmlns:a16="http://schemas.microsoft.com/office/drawing/2014/main" xmlns="" id="{81E3420E-35E0-4FC9-90FF-4717CA1E8AD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a:extLst>
            <a:ext uri="{FF2B5EF4-FFF2-40B4-BE49-F238E27FC236}">
              <a16:creationId xmlns:a16="http://schemas.microsoft.com/office/drawing/2014/main" xmlns="" id="{9432ACBC-D127-416E-BEFD-F94FE98F47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a:extLst>
            <a:ext uri="{FF2B5EF4-FFF2-40B4-BE49-F238E27FC236}">
              <a16:creationId xmlns:a16="http://schemas.microsoft.com/office/drawing/2014/main" xmlns="" id="{04CBE75F-9E9F-4918-BA3C-D0F1554D176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a:extLst>
            <a:ext uri="{FF2B5EF4-FFF2-40B4-BE49-F238E27FC236}">
              <a16:creationId xmlns:a16="http://schemas.microsoft.com/office/drawing/2014/main" xmlns="" id="{8B8B42AD-AF07-400B-915B-02DD76CCAAC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a:extLst>
            <a:ext uri="{FF2B5EF4-FFF2-40B4-BE49-F238E27FC236}">
              <a16:creationId xmlns:a16="http://schemas.microsoft.com/office/drawing/2014/main" xmlns="" id="{0D0E02CC-31C5-419B-9B33-64498147EAC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xmlns="" id="{6E44E373-3D6C-4C64-BA2B-8DF170C6FD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xmlns="" id="{13A741F3-8C63-4F49-B8E7-57B1892E1E2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xmlns="" id="{C1922718-F5A0-48FB-A156-F5B055D944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790" name="直線コネクタ 789">
          <a:extLst>
            <a:ext uri="{FF2B5EF4-FFF2-40B4-BE49-F238E27FC236}">
              <a16:creationId xmlns:a16="http://schemas.microsoft.com/office/drawing/2014/main" xmlns="" id="{D001DB2F-E409-4812-88F8-124DE8458316}"/>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91" name="【消防施設】&#10;一人当たり面積最小値テキスト">
          <a:extLst>
            <a:ext uri="{FF2B5EF4-FFF2-40B4-BE49-F238E27FC236}">
              <a16:creationId xmlns:a16="http://schemas.microsoft.com/office/drawing/2014/main" xmlns="" id="{39896E37-A272-43C7-B1FB-91B98BB52E53}"/>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92" name="直線コネクタ 791">
          <a:extLst>
            <a:ext uri="{FF2B5EF4-FFF2-40B4-BE49-F238E27FC236}">
              <a16:creationId xmlns:a16="http://schemas.microsoft.com/office/drawing/2014/main" xmlns="" id="{A4E262A9-590E-4194-BF0E-3D4829D21915}"/>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793" name="【消防施設】&#10;一人当たり面積最大値テキスト">
          <a:extLst>
            <a:ext uri="{FF2B5EF4-FFF2-40B4-BE49-F238E27FC236}">
              <a16:creationId xmlns:a16="http://schemas.microsoft.com/office/drawing/2014/main" xmlns="" id="{2F32779D-4468-42B4-9DAF-E585A63E0502}"/>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794" name="直線コネクタ 793">
          <a:extLst>
            <a:ext uri="{FF2B5EF4-FFF2-40B4-BE49-F238E27FC236}">
              <a16:creationId xmlns:a16="http://schemas.microsoft.com/office/drawing/2014/main" xmlns="" id="{3EB63728-4772-4DC8-95CD-2D67C4C85CA1}"/>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795" name="【消防施設】&#10;一人当たり面積平均値テキスト">
          <a:extLst>
            <a:ext uri="{FF2B5EF4-FFF2-40B4-BE49-F238E27FC236}">
              <a16:creationId xmlns:a16="http://schemas.microsoft.com/office/drawing/2014/main" xmlns="" id="{E1039CE0-5772-41F1-ADBD-1A73CC3702B0}"/>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796" name="フローチャート: 判断 795">
          <a:extLst>
            <a:ext uri="{FF2B5EF4-FFF2-40B4-BE49-F238E27FC236}">
              <a16:creationId xmlns:a16="http://schemas.microsoft.com/office/drawing/2014/main" xmlns="" id="{D72339D9-156A-43A6-BA43-F034609423FE}"/>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797" name="フローチャート: 判断 796">
          <a:extLst>
            <a:ext uri="{FF2B5EF4-FFF2-40B4-BE49-F238E27FC236}">
              <a16:creationId xmlns:a16="http://schemas.microsoft.com/office/drawing/2014/main" xmlns="" id="{13B36ED2-B1F0-42EA-9103-C578B79FCE86}"/>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98" name="フローチャート: 判断 797">
          <a:extLst>
            <a:ext uri="{FF2B5EF4-FFF2-40B4-BE49-F238E27FC236}">
              <a16:creationId xmlns:a16="http://schemas.microsoft.com/office/drawing/2014/main" xmlns="" id="{540F9CF1-DD39-462B-91CA-DB6941609FD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99" name="フローチャート: 判断 798">
          <a:extLst>
            <a:ext uri="{FF2B5EF4-FFF2-40B4-BE49-F238E27FC236}">
              <a16:creationId xmlns:a16="http://schemas.microsoft.com/office/drawing/2014/main" xmlns="" id="{F71B2CDD-86B1-4C3A-A4D0-E92A3B32F8B6}"/>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800" name="フローチャート: 判断 799">
          <a:extLst>
            <a:ext uri="{FF2B5EF4-FFF2-40B4-BE49-F238E27FC236}">
              <a16:creationId xmlns:a16="http://schemas.microsoft.com/office/drawing/2014/main" xmlns="" id="{EFF0C006-1C64-4400-80CE-347FC0455BF9}"/>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xmlns="" id="{4836DD14-E154-4BAF-9CAA-933D59938B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xmlns="" id="{61D222B7-41BF-450F-9CB5-7DB0AF713B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xmlns="" id="{E831618D-8A3A-4E40-AA9B-36EF0F812A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xmlns="" id="{40328AC9-9AFA-4C4A-BBC2-8E6B1C5142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xmlns="" id="{4349D4D5-8D98-4E7C-BAA7-200891DFC4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115088</xdr:rowOff>
    </xdr:from>
    <xdr:to>
      <xdr:col>116</xdr:col>
      <xdr:colOff>114300</xdr:colOff>
      <xdr:row>86</xdr:row>
      <xdr:rowOff>45238</xdr:rowOff>
    </xdr:to>
    <xdr:sp macro="" textlink="">
      <xdr:nvSpPr>
        <xdr:cNvPr id="806" name="楕円 805">
          <a:extLst>
            <a:ext uri="{FF2B5EF4-FFF2-40B4-BE49-F238E27FC236}">
              <a16:creationId xmlns:a16="http://schemas.microsoft.com/office/drawing/2014/main" xmlns="" id="{55A26DEE-6C4C-44A5-A5A1-1876F6685959}"/>
            </a:ext>
          </a:extLst>
        </xdr:cNvPr>
        <xdr:cNvSpPr/>
      </xdr:nvSpPr>
      <xdr:spPr>
        <a:xfrm>
          <a:off x="22110700" y="146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807" name="【消防施設】&#10;一人当たり面積該当値テキスト">
          <a:extLst>
            <a:ext uri="{FF2B5EF4-FFF2-40B4-BE49-F238E27FC236}">
              <a16:creationId xmlns:a16="http://schemas.microsoft.com/office/drawing/2014/main" xmlns="" id="{ACA62B22-B779-4F52-8721-92BBB7AD18B7}"/>
            </a:ext>
          </a:extLst>
        </xdr:cNvPr>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115545</xdr:rowOff>
    </xdr:from>
    <xdr:to>
      <xdr:col>112</xdr:col>
      <xdr:colOff>38100</xdr:colOff>
      <xdr:row>86</xdr:row>
      <xdr:rowOff>45695</xdr:rowOff>
    </xdr:to>
    <xdr:sp macro="" textlink="">
      <xdr:nvSpPr>
        <xdr:cNvPr id="808" name="楕円 807">
          <a:extLst>
            <a:ext uri="{FF2B5EF4-FFF2-40B4-BE49-F238E27FC236}">
              <a16:creationId xmlns:a16="http://schemas.microsoft.com/office/drawing/2014/main" xmlns="" id="{49EAA6D4-582A-492D-B826-5DC640CC49A1}"/>
            </a:ext>
          </a:extLst>
        </xdr:cNvPr>
        <xdr:cNvSpPr/>
      </xdr:nvSpPr>
      <xdr:spPr>
        <a:xfrm>
          <a:off x="21272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165888</xdr:rowOff>
    </xdr:from>
    <xdr:to>
      <xdr:col>116</xdr:col>
      <xdr:colOff>63500</xdr:colOff>
      <xdr:row>85</xdr:row>
      <xdr:rowOff>166345</xdr:rowOff>
    </xdr:to>
    <xdr:cxnSp macro="">
      <xdr:nvCxnSpPr>
        <xdr:cNvPr id="809" name="直線コネクタ 808">
          <a:extLst>
            <a:ext uri="{FF2B5EF4-FFF2-40B4-BE49-F238E27FC236}">
              <a16:creationId xmlns:a16="http://schemas.microsoft.com/office/drawing/2014/main" xmlns="" id="{E8BB61ED-E15C-4894-A7BA-4F4E6355A418}"/>
            </a:ext>
          </a:extLst>
        </xdr:cNvPr>
        <xdr:cNvCxnSpPr/>
      </xdr:nvCxnSpPr>
      <xdr:spPr>
        <a:xfrm flipV="1">
          <a:off x="21323300" y="147391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116230</xdr:rowOff>
    </xdr:from>
    <xdr:to>
      <xdr:col>107</xdr:col>
      <xdr:colOff>101600</xdr:colOff>
      <xdr:row>86</xdr:row>
      <xdr:rowOff>46380</xdr:rowOff>
    </xdr:to>
    <xdr:sp macro="" textlink="">
      <xdr:nvSpPr>
        <xdr:cNvPr id="810" name="楕円 809">
          <a:extLst>
            <a:ext uri="{FF2B5EF4-FFF2-40B4-BE49-F238E27FC236}">
              <a16:creationId xmlns:a16="http://schemas.microsoft.com/office/drawing/2014/main" xmlns="" id="{22FBEF40-E0AE-4009-8BA8-4B8E8D037D6C}"/>
            </a:ext>
          </a:extLst>
        </xdr:cNvPr>
        <xdr:cNvSpPr/>
      </xdr:nvSpPr>
      <xdr:spPr>
        <a:xfrm>
          <a:off x="20383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166345</xdr:rowOff>
    </xdr:from>
    <xdr:to>
      <xdr:col>111</xdr:col>
      <xdr:colOff>177800</xdr:colOff>
      <xdr:row>85</xdr:row>
      <xdr:rowOff>167030</xdr:rowOff>
    </xdr:to>
    <xdr:cxnSp macro="">
      <xdr:nvCxnSpPr>
        <xdr:cNvPr id="811" name="直線コネクタ 810">
          <a:extLst>
            <a:ext uri="{FF2B5EF4-FFF2-40B4-BE49-F238E27FC236}">
              <a16:creationId xmlns:a16="http://schemas.microsoft.com/office/drawing/2014/main" xmlns="" id="{801B729E-67CB-4A32-B9C5-FE607C588B2C}"/>
            </a:ext>
          </a:extLst>
        </xdr:cNvPr>
        <xdr:cNvCxnSpPr/>
      </xdr:nvCxnSpPr>
      <xdr:spPr>
        <a:xfrm flipV="1">
          <a:off x="20434300" y="1473959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812" name="n_1aveValue【消防施設】&#10;一人当たり面積">
          <a:extLst>
            <a:ext uri="{FF2B5EF4-FFF2-40B4-BE49-F238E27FC236}">
              <a16:creationId xmlns:a16="http://schemas.microsoft.com/office/drawing/2014/main" xmlns="" id="{CDFA0AB3-4DBD-4152-B156-096BDEA9BC6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813" name="n_2aveValue【消防施設】&#10;一人当たり面積">
          <a:extLst>
            <a:ext uri="{FF2B5EF4-FFF2-40B4-BE49-F238E27FC236}">
              <a16:creationId xmlns:a16="http://schemas.microsoft.com/office/drawing/2014/main" xmlns="" id="{126DEED0-E69E-4C92-9C84-C578AE51C955}"/>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814" name="n_3aveValue【消防施設】&#10;一人当たり面積">
          <a:extLst>
            <a:ext uri="{FF2B5EF4-FFF2-40B4-BE49-F238E27FC236}">
              <a16:creationId xmlns:a16="http://schemas.microsoft.com/office/drawing/2014/main" xmlns="" id="{AE9EAA24-6DDA-4115-A786-1741B80B29B2}"/>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815" name="n_4aveValue【消防施設】&#10;一人当たり面積">
          <a:extLst>
            <a:ext uri="{FF2B5EF4-FFF2-40B4-BE49-F238E27FC236}">
              <a16:creationId xmlns:a16="http://schemas.microsoft.com/office/drawing/2014/main" xmlns="" id="{BE9647BA-6FE9-49C3-9172-BC5E01608BC2}"/>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36822</xdr:rowOff>
    </xdr:from>
    <xdr:ext cx="469744" cy="259045"/>
    <xdr:sp macro="" textlink="">
      <xdr:nvSpPr>
        <xdr:cNvPr id="816" name="n_1mainValue【消防施設】&#10;一人当たり面積">
          <a:extLst>
            <a:ext uri="{FF2B5EF4-FFF2-40B4-BE49-F238E27FC236}">
              <a16:creationId xmlns:a16="http://schemas.microsoft.com/office/drawing/2014/main" xmlns="" id="{E9948BCC-E2BA-429B-B548-834F1D80FE1C}"/>
            </a:ext>
          </a:extLst>
        </xdr:cNvPr>
        <xdr:cNvSpPr txBox="1"/>
      </xdr:nvSpPr>
      <xdr:spPr>
        <a:xfrm>
          <a:off x="210757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37507</xdr:rowOff>
    </xdr:from>
    <xdr:ext cx="469744" cy="259045"/>
    <xdr:sp macro="" textlink="">
      <xdr:nvSpPr>
        <xdr:cNvPr id="817" name="n_2mainValue【消防施設】&#10;一人当たり面積">
          <a:extLst>
            <a:ext uri="{FF2B5EF4-FFF2-40B4-BE49-F238E27FC236}">
              <a16:creationId xmlns:a16="http://schemas.microsoft.com/office/drawing/2014/main" xmlns="" id="{ECE3C885-6C55-4921-A6D9-385544F2D0B4}"/>
            </a:ext>
          </a:extLst>
        </xdr:cNvPr>
        <xdr:cNvSpPr txBox="1"/>
      </xdr:nvSpPr>
      <xdr:spPr>
        <a:xfrm>
          <a:off x="201994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xmlns="" id="{49421A0A-ABE6-4A91-8380-5937CD53D9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xmlns="" id="{B93503E8-6DBB-4426-BEFE-9DE5284A31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xmlns="" id="{5AD63C9C-B9C8-4665-B62E-AAB6421589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xmlns="" id="{119D656B-A701-4D03-B862-9E942F9029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xmlns="" id="{A7A1207F-5376-4B11-834C-5CA1349273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xmlns="" id="{88868732-7796-40EB-8482-D8F7989F14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xmlns="" id="{FBB30D0A-EDEB-4A93-BD6E-5788DFA560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xmlns="" id="{46918B4D-FE4A-4429-9543-B3779EADE6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xmlns="" id="{2CA60CFD-DBA7-4388-B22E-9915A9C2D7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xmlns="" id="{46873367-94CB-44E9-AAA9-2B60637452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xmlns="" id="{F1ECE9F3-4AFE-4F5A-80E6-56B9FD3F81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a:extLst>
            <a:ext uri="{FF2B5EF4-FFF2-40B4-BE49-F238E27FC236}">
              <a16:creationId xmlns:a16="http://schemas.microsoft.com/office/drawing/2014/main" xmlns="" id="{593DAAE7-C730-44DC-970E-83ADBDA3416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xmlns="" id="{5E0B8D13-5299-41E8-838F-312A232A31C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a:extLst>
            <a:ext uri="{FF2B5EF4-FFF2-40B4-BE49-F238E27FC236}">
              <a16:creationId xmlns:a16="http://schemas.microsoft.com/office/drawing/2014/main" xmlns="" id="{627E2ACD-6C2C-42D7-B03B-EB531CB0F4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a:extLst>
            <a:ext uri="{FF2B5EF4-FFF2-40B4-BE49-F238E27FC236}">
              <a16:creationId xmlns:a16="http://schemas.microsoft.com/office/drawing/2014/main" xmlns="" id="{874664E4-E2AD-47A4-A61D-7584405A13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a:extLst>
            <a:ext uri="{FF2B5EF4-FFF2-40B4-BE49-F238E27FC236}">
              <a16:creationId xmlns:a16="http://schemas.microsoft.com/office/drawing/2014/main" xmlns="" id="{85A95EB5-B039-45E6-9063-96E1A5DADF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a:extLst>
            <a:ext uri="{FF2B5EF4-FFF2-40B4-BE49-F238E27FC236}">
              <a16:creationId xmlns:a16="http://schemas.microsoft.com/office/drawing/2014/main" xmlns="" id="{8870BFB4-8483-4DAF-AB92-BF95C9F6DB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a:extLst>
            <a:ext uri="{FF2B5EF4-FFF2-40B4-BE49-F238E27FC236}">
              <a16:creationId xmlns:a16="http://schemas.microsoft.com/office/drawing/2014/main" xmlns="" id="{E5901061-D264-4323-A67F-3C1AB12CF47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a:extLst>
            <a:ext uri="{FF2B5EF4-FFF2-40B4-BE49-F238E27FC236}">
              <a16:creationId xmlns:a16="http://schemas.microsoft.com/office/drawing/2014/main" xmlns="" id="{0FE2252A-155A-4A74-B316-DF5CB43E3B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a:extLst>
            <a:ext uri="{FF2B5EF4-FFF2-40B4-BE49-F238E27FC236}">
              <a16:creationId xmlns:a16="http://schemas.microsoft.com/office/drawing/2014/main" xmlns="" id="{7CC2CB64-5981-4987-97B4-F3138F1878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a:extLst>
            <a:ext uri="{FF2B5EF4-FFF2-40B4-BE49-F238E27FC236}">
              <a16:creationId xmlns:a16="http://schemas.microsoft.com/office/drawing/2014/main" xmlns="" id="{4EC31C4A-408A-4EB5-88F5-01958FECB9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a:extLst>
            <a:ext uri="{FF2B5EF4-FFF2-40B4-BE49-F238E27FC236}">
              <a16:creationId xmlns:a16="http://schemas.microsoft.com/office/drawing/2014/main" xmlns="" id="{6E88F82A-B750-4184-AF4A-0D64D2FE74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a:extLst>
            <a:ext uri="{FF2B5EF4-FFF2-40B4-BE49-F238E27FC236}">
              <a16:creationId xmlns:a16="http://schemas.microsoft.com/office/drawing/2014/main" xmlns="" id="{7AAC09D1-94B4-4DCC-880F-05D694CEF59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a:extLst>
            <a:ext uri="{FF2B5EF4-FFF2-40B4-BE49-F238E27FC236}">
              <a16:creationId xmlns:a16="http://schemas.microsoft.com/office/drawing/2014/main" xmlns="" id="{877B00E7-4CAD-4B0D-B0B1-C7F93C0538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a:extLst>
            <a:ext uri="{FF2B5EF4-FFF2-40B4-BE49-F238E27FC236}">
              <a16:creationId xmlns:a16="http://schemas.microsoft.com/office/drawing/2014/main" xmlns="" id="{1E03987C-9BE3-4961-8CF6-56CF76AE0B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843" name="直線コネクタ 842">
          <a:extLst>
            <a:ext uri="{FF2B5EF4-FFF2-40B4-BE49-F238E27FC236}">
              <a16:creationId xmlns:a16="http://schemas.microsoft.com/office/drawing/2014/main" xmlns="" id="{3BB1CB02-82B8-40B0-B221-6808520B2FCB}"/>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4" name="【庁舎】&#10;有形固定資産減価償却率最小値テキスト">
          <a:extLst>
            <a:ext uri="{FF2B5EF4-FFF2-40B4-BE49-F238E27FC236}">
              <a16:creationId xmlns:a16="http://schemas.microsoft.com/office/drawing/2014/main" xmlns="" id="{B3E83886-CC06-4C77-A11A-515CE26D31F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5" name="直線コネクタ 844">
          <a:extLst>
            <a:ext uri="{FF2B5EF4-FFF2-40B4-BE49-F238E27FC236}">
              <a16:creationId xmlns:a16="http://schemas.microsoft.com/office/drawing/2014/main" xmlns="" id="{BE8A7523-D84A-4AFB-9B02-3B5D2D51224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846" name="【庁舎】&#10;有形固定資産減価償却率最大値テキスト">
          <a:extLst>
            <a:ext uri="{FF2B5EF4-FFF2-40B4-BE49-F238E27FC236}">
              <a16:creationId xmlns:a16="http://schemas.microsoft.com/office/drawing/2014/main" xmlns="" id="{E618E407-D90B-4B69-BFBB-B80AEBD1E595}"/>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847" name="直線コネクタ 846">
          <a:extLst>
            <a:ext uri="{FF2B5EF4-FFF2-40B4-BE49-F238E27FC236}">
              <a16:creationId xmlns:a16="http://schemas.microsoft.com/office/drawing/2014/main" xmlns="" id="{92400561-0920-44EA-A94B-26E209AF44D2}"/>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848" name="【庁舎】&#10;有形固定資産減価償却率平均値テキスト">
          <a:extLst>
            <a:ext uri="{FF2B5EF4-FFF2-40B4-BE49-F238E27FC236}">
              <a16:creationId xmlns:a16="http://schemas.microsoft.com/office/drawing/2014/main" xmlns="" id="{B4B8011D-302F-4787-9E14-6F6D56E08432}"/>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849" name="フローチャート: 判断 848">
          <a:extLst>
            <a:ext uri="{FF2B5EF4-FFF2-40B4-BE49-F238E27FC236}">
              <a16:creationId xmlns:a16="http://schemas.microsoft.com/office/drawing/2014/main" xmlns="" id="{66CE36BD-7370-4D95-86A9-47F788ABF6B9}"/>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850" name="フローチャート: 判断 849">
          <a:extLst>
            <a:ext uri="{FF2B5EF4-FFF2-40B4-BE49-F238E27FC236}">
              <a16:creationId xmlns:a16="http://schemas.microsoft.com/office/drawing/2014/main" xmlns="" id="{D98B6855-A7C8-4593-9943-FDFE9C22A14D}"/>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51" name="フローチャート: 判断 850">
          <a:extLst>
            <a:ext uri="{FF2B5EF4-FFF2-40B4-BE49-F238E27FC236}">
              <a16:creationId xmlns:a16="http://schemas.microsoft.com/office/drawing/2014/main" xmlns="" id="{979E6597-A4E7-4124-953D-592368D1134E}"/>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52" name="フローチャート: 判断 851">
          <a:extLst>
            <a:ext uri="{FF2B5EF4-FFF2-40B4-BE49-F238E27FC236}">
              <a16:creationId xmlns:a16="http://schemas.microsoft.com/office/drawing/2014/main" xmlns="" id="{A5C26A7B-8072-4476-9DF0-5C5FA0B0106A}"/>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853" name="フローチャート: 判断 852">
          <a:extLst>
            <a:ext uri="{FF2B5EF4-FFF2-40B4-BE49-F238E27FC236}">
              <a16:creationId xmlns:a16="http://schemas.microsoft.com/office/drawing/2014/main" xmlns="" id="{35E69D2B-1306-4C5B-9592-2D0812A22E56}"/>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xmlns="" id="{C48DED63-7B43-4A53-BAC7-EC23B85CA6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xmlns="" id="{715E5C50-60C7-4785-A036-6F58F742D6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xmlns="" id="{BB858D1F-B110-4371-9E5C-4B5A261A34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xmlns="" id="{20CBAF9B-2EDA-4B25-AD1E-118F3BC88E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xmlns="" id="{A5AD74D2-E8A6-449F-8787-444470AECC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859" name="楕円 858">
          <a:extLst>
            <a:ext uri="{FF2B5EF4-FFF2-40B4-BE49-F238E27FC236}">
              <a16:creationId xmlns:a16="http://schemas.microsoft.com/office/drawing/2014/main" xmlns="" id="{BA7663DB-BDE7-4DE6-B24D-ACBE36058640}"/>
            </a:ext>
          </a:extLst>
        </xdr:cNvPr>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67508</xdr:rowOff>
    </xdr:from>
    <xdr:ext cx="405111" cy="259045"/>
    <xdr:sp macro="" textlink="">
      <xdr:nvSpPr>
        <xdr:cNvPr id="860" name="【庁舎】&#10;有形固定資産減価償却率該当値テキスト">
          <a:extLst>
            <a:ext uri="{FF2B5EF4-FFF2-40B4-BE49-F238E27FC236}">
              <a16:creationId xmlns:a16="http://schemas.microsoft.com/office/drawing/2014/main" xmlns="" id="{0977D200-948F-45E3-A5E6-16AAFED42475}"/>
            </a:ext>
          </a:extLst>
        </xdr:cNvPr>
        <xdr:cNvSpPr txBox="1"/>
      </xdr:nvSpPr>
      <xdr:spPr>
        <a:xfrm>
          <a:off x="16357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46627</xdr:rowOff>
    </xdr:from>
    <xdr:to>
      <xdr:col>81</xdr:col>
      <xdr:colOff>101600</xdr:colOff>
      <xdr:row>105</xdr:row>
      <xdr:rowOff>148227</xdr:rowOff>
    </xdr:to>
    <xdr:sp macro="" textlink="">
      <xdr:nvSpPr>
        <xdr:cNvPr id="861" name="楕円 860">
          <a:extLst>
            <a:ext uri="{FF2B5EF4-FFF2-40B4-BE49-F238E27FC236}">
              <a16:creationId xmlns:a16="http://schemas.microsoft.com/office/drawing/2014/main" xmlns="" id="{865B776C-22AC-45D9-8CEB-C7E0F5A488D3}"/>
            </a:ext>
          </a:extLst>
        </xdr:cNvPr>
        <xdr:cNvSpPr/>
      </xdr:nvSpPr>
      <xdr:spPr>
        <a:xfrm>
          <a:off x="15430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97427</xdr:rowOff>
    </xdr:from>
    <xdr:to>
      <xdr:col>85</xdr:col>
      <xdr:colOff>127000</xdr:colOff>
      <xdr:row>105</xdr:row>
      <xdr:rowOff>139881</xdr:rowOff>
    </xdr:to>
    <xdr:cxnSp macro="">
      <xdr:nvCxnSpPr>
        <xdr:cNvPr id="862" name="直線コネクタ 861">
          <a:extLst>
            <a:ext uri="{FF2B5EF4-FFF2-40B4-BE49-F238E27FC236}">
              <a16:creationId xmlns:a16="http://schemas.microsoft.com/office/drawing/2014/main" xmlns="" id="{F3770329-270D-475F-82B9-106B8819569B}"/>
            </a:ext>
          </a:extLst>
        </xdr:cNvPr>
        <xdr:cNvCxnSpPr/>
      </xdr:nvCxnSpPr>
      <xdr:spPr>
        <a:xfrm>
          <a:off x="15481300" y="180996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63" name="楕円 862">
          <a:extLst>
            <a:ext uri="{FF2B5EF4-FFF2-40B4-BE49-F238E27FC236}">
              <a16:creationId xmlns:a16="http://schemas.microsoft.com/office/drawing/2014/main" xmlns="" id="{2689B064-3C42-42DC-9F5B-17367A775BE8}"/>
            </a:ext>
          </a:extLst>
        </xdr:cNvPr>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97427</xdr:rowOff>
    </xdr:to>
    <xdr:cxnSp macro="">
      <xdr:nvCxnSpPr>
        <xdr:cNvPr id="864" name="直線コネクタ 863">
          <a:extLst>
            <a:ext uri="{FF2B5EF4-FFF2-40B4-BE49-F238E27FC236}">
              <a16:creationId xmlns:a16="http://schemas.microsoft.com/office/drawing/2014/main" xmlns="" id="{A2AD24E2-C12D-4802-8B74-1C942ABC4914}"/>
            </a:ext>
          </a:extLst>
        </xdr:cNvPr>
        <xdr:cNvCxnSpPr/>
      </xdr:nvCxnSpPr>
      <xdr:spPr>
        <a:xfrm>
          <a:off x="14592300" y="1805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20501</xdr:rowOff>
    </xdr:from>
    <xdr:to>
      <xdr:col>72</xdr:col>
      <xdr:colOff>38100</xdr:colOff>
      <xdr:row>105</xdr:row>
      <xdr:rowOff>122101</xdr:rowOff>
    </xdr:to>
    <xdr:sp macro="" textlink="">
      <xdr:nvSpPr>
        <xdr:cNvPr id="865" name="楕円 864">
          <a:extLst>
            <a:ext uri="{FF2B5EF4-FFF2-40B4-BE49-F238E27FC236}">
              <a16:creationId xmlns:a16="http://schemas.microsoft.com/office/drawing/2014/main" xmlns="" id="{32231078-EB5D-494A-A77B-04FE00D2427A}"/>
            </a:ext>
          </a:extLst>
        </xdr:cNvPr>
        <xdr:cNvSpPr/>
      </xdr:nvSpPr>
      <xdr:spPr>
        <a:xfrm>
          <a:off x="1365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105</xdr:row>
      <xdr:rowOff>71301</xdr:rowOff>
    </xdr:to>
    <xdr:cxnSp macro="">
      <xdr:nvCxnSpPr>
        <xdr:cNvPr id="866" name="直線コネクタ 865">
          <a:extLst>
            <a:ext uri="{FF2B5EF4-FFF2-40B4-BE49-F238E27FC236}">
              <a16:creationId xmlns:a16="http://schemas.microsoft.com/office/drawing/2014/main" xmlns="" id="{4CF177AF-E3A1-49C8-9EBF-12C3C79E92A2}"/>
            </a:ext>
          </a:extLst>
        </xdr:cNvPr>
        <xdr:cNvCxnSpPr/>
      </xdr:nvCxnSpPr>
      <xdr:spPr>
        <a:xfrm flipV="1">
          <a:off x="13703300" y="180588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103777</xdr:rowOff>
    </xdr:from>
    <xdr:to>
      <xdr:col>67</xdr:col>
      <xdr:colOff>101600</xdr:colOff>
      <xdr:row>105</xdr:row>
      <xdr:rowOff>33927</xdr:rowOff>
    </xdr:to>
    <xdr:sp macro="" textlink="">
      <xdr:nvSpPr>
        <xdr:cNvPr id="867" name="楕円 866">
          <a:extLst>
            <a:ext uri="{FF2B5EF4-FFF2-40B4-BE49-F238E27FC236}">
              <a16:creationId xmlns:a16="http://schemas.microsoft.com/office/drawing/2014/main" xmlns="" id="{BB72B7AB-94E9-44FF-9AF2-4FB6FF31509F}"/>
            </a:ext>
          </a:extLst>
        </xdr:cNvPr>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154577</xdr:rowOff>
    </xdr:from>
    <xdr:to>
      <xdr:col>71</xdr:col>
      <xdr:colOff>177800</xdr:colOff>
      <xdr:row>105</xdr:row>
      <xdr:rowOff>71301</xdr:rowOff>
    </xdr:to>
    <xdr:cxnSp macro="">
      <xdr:nvCxnSpPr>
        <xdr:cNvPr id="868" name="直線コネクタ 867">
          <a:extLst>
            <a:ext uri="{FF2B5EF4-FFF2-40B4-BE49-F238E27FC236}">
              <a16:creationId xmlns:a16="http://schemas.microsoft.com/office/drawing/2014/main" xmlns="" id="{66A35A4F-14BF-409A-8E5E-D25ABD63A9CB}"/>
            </a:ext>
          </a:extLst>
        </xdr:cNvPr>
        <xdr:cNvCxnSpPr/>
      </xdr:nvCxnSpPr>
      <xdr:spPr>
        <a:xfrm>
          <a:off x="12814300" y="179853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869" name="n_1aveValue【庁舎】&#10;有形固定資産減価償却率">
          <a:extLst>
            <a:ext uri="{FF2B5EF4-FFF2-40B4-BE49-F238E27FC236}">
              <a16:creationId xmlns:a16="http://schemas.microsoft.com/office/drawing/2014/main" xmlns="" id="{3BC072B3-98F1-4F67-A7D5-C22311A0C71A}"/>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870" name="n_2aveValue【庁舎】&#10;有形固定資産減価償却率">
          <a:extLst>
            <a:ext uri="{FF2B5EF4-FFF2-40B4-BE49-F238E27FC236}">
              <a16:creationId xmlns:a16="http://schemas.microsoft.com/office/drawing/2014/main" xmlns="" id="{7914D3D9-2EFD-4411-B5E2-8DE5D94A4B39}"/>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871" name="n_3aveValue【庁舎】&#10;有形固定資産減価償却率">
          <a:extLst>
            <a:ext uri="{FF2B5EF4-FFF2-40B4-BE49-F238E27FC236}">
              <a16:creationId xmlns:a16="http://schemas.microsoft.com/office/drawing/2014/main" xmlns="" id="{BA757116-017E-465C-A3A0-8B27FE0A0A1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123026</xdr:rowOff>
    </xdr:from>
    <xdr:ext cx="405111" cy="259045"/>
    <xdr:sp macro="" textlink="">
      <xdr:nvSpPr>
        <xdr:cNvPr id="872" name="n_4aveValue【庁舎】&#10;有形固定資産減価償却率">
          <a:extLst>
            <a:ext uri="{FF2B5EF4-FFF2-40B4-BE49-F238E27FC236}">
              <a16:creationId xmlns:a16="http://schemas.microsoft.com/office/drawing/2014/main" xmlns="" id="{7830FF44-22E5-4591-97F7-ABE3D887E4E0}"/>
            </a:ext>
          </a:extLst>
        </xdr:cNvPr>
        <xdr:cNvSpPr txBox="1"/>
      </xdr:nvSpPr>
      <xdr:spPr>
        <a:xfrm>
          <a:off x="12611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164754</xdr:rowOff>
    </xdr:from>
    <xdr:ext cx="405111" cy="259045"/>
    <xdr:sp macro="" textlink="">
      <xdr:nvSpPr>
        <xdr:cNvPr id="873" name="n_1mainValue【庁舎】&#10;有形固定資産減価償却率">
          <a:extLst>
            <a:ext uri="{FF2B5EF4-FFF2-40B4-BE49-F238E27FC236}">
              <a16:creationId xmlns:a16="http://schemas.microsoft.com/office/drawing/2014/main" xmlns="" id="{A73D4803-F862-4A80-8BA2-CBE08A17AFCD}"/>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74" name="n_2mainValue【庁舎】&#10;有形固定資産減価償却率">
          <a:extLst>
            <a:ext uri="{FF2B5EF4-FFF2-40B4-BE49-F238E27FC236}">
              <a16:creationId xmlns:a16="http://schemas.microsoft.com/office/drawing/2014/main" xmlns="" id="{A5CEB1E8-8C2D-4072-A2CB-41B12BAD3C7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113228</xdr:rowOff>
    </xdr:from>
    <xdr:ext cx="405111" cy="259045"/>
    <xdr:sp macro="" textlink="">
      <xdr:nvSpPr>
        <xdr:cNvPr id="875" name="n_3mainValue【庁舎】&#10;有形固定資産減価償却率">
          <a:extLst>
            <a:ext uri="{FF2B5EF4-FFF2-40B4-BE49-F238E27FC236}">
              <a16:creationId xmlns:a16="http://schemas.microsoft.com/office/drawing/2014/main" xmlns="" id="{857F10E0-FE47-4A73-B688-BFF77D142B57}"/>
            </a:ext>
          </a:extLst>
        </xdr:cNvPr>
        <xdr:cNvSpPr txBox="1"/>
      </xdr:nvSpPr>
      <xdr:spPr>
        <a:xfrm>
          <a:off x="13500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876" name="n_4mainValue【庁舎】&#10;有形固定資産減価償却率">
          <a:extLst>
            <a:ext uri="{FF2B5EF4-FFF2-40B4-BE49-F238E27FC236}">
              <a16:creationId xmlns:a16="http://schemas.microsoft.com/office/drawing/2014/main" xmlns="" id="{4D7D32E4-65C6-4B8D-BE31-649FC8A4D566}"/>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a:extLst>
            <a:ext uri="{FF2B5EF4-FFF2-40B4-BE49-F238E27FC236}">
              <a16:creationId xmlns:a16="http://schemas.microsoft.com/office/drawing/2014/main" xmlns="" id="{94F9BDEF-02B6-4F9C-86A6-69C2D0C406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a:extLst>
            <a:ext uri="{FF2B5EF4-FFF2-40B4-BE49-F238E27FC236}">
              <a16:creationId xmlns:a16="http://schemas.microsoft.com/office/drawing/2014/main" xmlns="" id="{0F9554A9-6816-4EEF-A8CD-1025BBBE2B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a:extLst>
            <a:ext uri="{FF2B5EF4-FFF2-40B4-BE49-F238E27FC236}">
              <a16:creationId xmlns:a16="http://schemas.microsoft.com/office/drawing/2014/main" xmlns="" id="{7183ABDB-0D5E-4F8B-9D85-CF1AB7C013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a:extLst>
            <a:ext uri="{FF2B5EF4-FFF2-40B4-BE49-F238E27FC236}">
              <a16:creationId xmlns:a16="http://schemas.microsoft.com/office/drawing/2014/main" xmlns="" id="{3165285B-A258-40B1-AFFD-F7E6B2EC30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a:extLst>
            <a:ext uri="{FF2B5EF4-FFF2-40B4-BE49-F238E27FC236}">
              <a16:creationId xmlns:a16="http://schemas.microsoft.com/office/drawing/2014/main" xmlns="" id="{A701D37E-5160-473F-8611-1C8D3E161A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a:extLst>
            <a:ext uri="{FF2B5EF4-FFF2-40B4-BE49-F238E27FC236}">
              <a16:creationId xmlns:a16="http://schemas.microsoft.com/office/drawing/2014/main" xmlns="" id="{BF3E32F2-C06D-49AB-A118-88F2916824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a:extLst>
            <a:ext uri="{FF2B5EF4-FFF2-40B4-BE49-F238E27FC236}">
              <a16:creationId xmlns:a16="http://schemas.microsoft.com/office/drawing/2014/main" xmlns="" id="{61142E54-B536-4D55-811B-D0C141EBBC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a:extLst>
            <a:ext uri="{FF2B5EF4-FFF2-40B4-BE49-F238E27FC236}">
              <a16:creationId xmlns:a16="http://schemas.microsoft.com/office/drawing/2014/main" xmlns="" id="{C6289066-0096-428B-8844-E2D5DA61D2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a:extLst>
            <a:ext uri="{FF2B5EF4-FFF2-40B4-BE49-F238E27FC236}">
              <a16:creationId xmlns:a16="http://schemas.microsoft.com/office/drawing/2014/main" xmlns="" id="{F51506D3-65A0-4D1A-88C5-9440E1CD2A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a:extLst>
            <a:ext uri="{FF2B5EF4-FFF2-40B4-BE49-F238E27FC236}">
              <a16:creationId xmlns:a16="http://schemas.microsoft.com/office/drawing/2014/main" xmlns="" id="{25F21643-6AD5-45CB-99E7-3F802E25F56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7" name="直線コネクタ 886">
          <a:extLst>
            <a:ext uri="{FF2B5EF4-FFF2-40B4-BE49-F238E27FC236}">
              <a16:creationId xmlns:a16="http://schemas.microsoft.com/office/drawing/2014/main" xmlns="" id="{714725FD-65EC-42B7-B9B6-128DED2D695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8" name="テキスト ボックス 887">
          <a:extLst>
            <a:ext uri="{FF2B5EF4-FFF2-40B4-BE49-F238E27FC236}">
              <a16:creationId xmlns:a16="http://schemas.microsoft.com/office/drawing/2014/main" xmlns="" id="{7AF37F5C-C18B-4CA3-8437-E083277EF2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9" name="直線コネクタ 888">
          <a:extLst>
            <a:ext uri="{FF2B5EF4-FFF2-40B4-BE49-F238E27FC236}">
              <a16:creationId xmlns:a16="http://schemas.microsoft.com/office/drawing/2014/main" xmlns="" id="{6C392A15-E981-45F6-BA31-8FE8E6654D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0" name="テキスト ボックス 889">
          <a:extLst>
            <a:ext uri="{FF2B5EF4-FFF2-40B4-BE49-F238E27FC236}">
              <a16:creationId xmlns:a16="http://schemas.microsoft.com/office/drawing/2014/main" xmlns="" id="{5E11AD94-BA7D-4053-AC59-A169F619EA4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1" name="直線コネクタ 890">
          <a:extLst>
            <a:ext uri="{FF2B5EF4-FFF2-40B4-BE49-F238E27FC236}">
              <a16:creationId xmlns:a16="http://schemas.microsoft.com/office/drawing/2014/main" xmlns="" id="{189A6B30-26E9-49E2-AE4E-1ED2D923F0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2" name="テキスト ボックス 891">
          <a:extLst>
            <a:ext uri="{FF2B5EF4-FFF2-40B4-BE49-F238E27FC236}">
              <a16:creationId xmlns:a16="http://schemas.microsoft.com/office/drawing/2014/main" xmlns="" id="{76AD65AD-3822-4920-8360-7E808356628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3" name="直線コネクタ 892">
          <a:extLst>
            <a:ext uri="{FF2B5EF4-FFF2-40B4-BE49-F238E27FC236}">
              <a16:creationId xmlns:a16="http://schemas.microsoft.com/office/drawing/2014/main" xmlns="" id="{83B810A9-2B96-46AF-952B-E930648EB3E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4" name="テキスト ボックス 893">
          <a:extLst>
            <a:ext uri="{FF2B5EF4-FFF2-40B4-BE49-F238E27FC236}">
              <a16:creationId xmlns:a16="http://schemas.microsoft.com/office/drawing/2014/main" xmlns="" id="{55B2DAC0-F5BA-4E59-910E-137BB63B0E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5" name="直線コネクタ 894">
          <a:extLst>
            <a:ext uri="{FF2B5EF4-FFF2-40B4-BE49-F238E27FC236}">
              <a16:creationId xmlns:a16="http://schemas.microsoft.com/office/drawing/2014/main" xmlns="" id="{8BCCC421-B666-4C0C-B1BE-8DD1ED451F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96" name="テキスト ボックス 895">
          <a:extLst>
            <a:ext uri="{FF2B5EF4-FFF2-40B4-BE49-F238E27FC236}">
              <a16:creationId xmlns:a16="http://schemas.microsoft.com/office/drawing/2014/main" xmlns="" id="{6A5A4D7D-F767-4E7C-92FC-B1CE9C36522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a:extLst>
            <a:ext uri="{FF2B5EF4-FFF2-40B4-BE49-F238E27FC236}">
              <a16:creationId xmlns:a16="http://schemas.microsoft.com/office/drawing/2014/main" xmlns="" id="{9DA02DC7-50A3-4501-873A-B5C2F95773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98" name="テキスト ボックス 897">
          <a:extLst>
            <a:ext uri="{FF2B5EF4-FFF2-40B4-BE49-F238E27FC236}">
              <a16:creationId xmlns:a16="http://schemas.microsoft.com/office/drawing/2014/main" xmlns="" id="{9038E3A8-D35D-4D9E-898A-EEDE0137AD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庁舎】&#10;一人当たり面積グラフ枠">
          <a:extLst>
            <a:ext uri="{FF2B5EF4-FFF2-40B4-BE49-F238E27FC236}">
              <a16:creationId xmlns:a16="http://schemas.microsoft.com/office/drawing/2014/main" xmlns="" id="{F661A5F9-3DB8-488C-988F-D30E5D5104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900" name="直線コネクタ 899">
          <a:extLst>
            <a:ext uri="{FF2B5EF4-FFF2-40B4-BE49-F238E27FC236}">
              <a16:creationId xmlns:a16="http://schemas.microsoft.com/office/drawing/2014/main" xmlns="" id="{2DDD2CEB-6422-4CC8-8A26-E34A0E110391}"/>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901" name="【庁舎】&#10;一人当たり面積最小値テキスト">
          <a:extLst>
            <a:ext uri="{FF2B5EF4-FFF2-40B4-BE49-F238E27FC236}">
              <a16:creationId xmlns:a16="http://schemas.microsoft.com/office/drawing/2014/main" xmlns="" id="{A77915DC-B9DC-4EC7-90D1-0C5294C0777A}"/>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902" name="直線コネクタ 901">
          <a:extLst>
            <a:ext uri="{FF2B5EF4-FFF2-40B4-BE49-F238E27FC236}">
              <a16:creationId xmlns:a16="http://schemas.microsoft.com/office/drawing/2014/main" xmlns="" id="{8D63CC5D-B85E-4479-A698-710ABC223216}"/>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903" name="【庁舎】&#10;一人当たり面積最大値テキスト">
          <a:extLst>
            <a:ext uri="{FF2B5EF4-FFF2-40B4-BE49-F238E27FC236}">
              <a16:creationId xmlns:a16="http://schemas.microsoft.com/office/drawing/2014/main" xmlns="" id="{27C2997E-C2E1-4806-99E4-0FF21ECF6AF4}"/>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904" name="直線コネクタ 903">
          <a:extLst>
            <a:ext uri="{FF2B5EF4-FFF2-40B4-BE49-F238E27FC236}">
              <a16:creationId xmlns:a16="http://schemas.microsoft.com/office/drawing/2014/main" xmlns="" id="{D77E7808-87BC-4F36-B4FF-6200B65D257B}"/>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905" name="【庁舎】&#10;一人当たり面積平均値テキスト">
          <a:extLst>
            <a:ext uri="{FF2B5EF4-FFF2-40B4-BE49-F238E27FC236}">
              <a16:creationId xmlns:a16="http://schemas.microsoft.com/office/drawing/2014/main" xmlns="" id="{478DB8E0-C653-4FB6-817D-82DB9E9FCFCE}"/>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906" name="フローチャート: 判断 905">
          <a:extLst>
            <a:ext uri="{FF2B5EF4-FFF2-40B4-BE49-F238E27FC236}">
              <a16:creationId xmlns:a16="http://schemas.microsoft.com/office/drawing/2014/main" xmlns="" id="{C87B7FD2-2702-4C86-AC6E-978F410C1E69}"/>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907" name="フローチャート: 判断 906">
          <a:extLst>
            <a:ext uri="{FF2B5EF4-FFF2-40B4-BE49-F238E27FC236}">
              <a16:creationId xmlns:a16="http://schemas.microsoft.com/office/drawing/2014/main" xmlns="" id="{55ED93CF-58EC-4A96-8A41-64ED6920893A}"/>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908" name="フローチャート: 判断 907">
          <a:extLst>
            <a:ext uri="{FF2B5EF4-FFF2-40B4-BE49-F238E27FC236}">
              <a16:creationId xmlns:a16="http://schemas.microsoft.com/office/drawing/2014/main" xmlns="" id="{DFD1AD3B-CD4D-48D8-A888-B1BACC95D811}"/>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909" name="フローチャート: 判断 908">
          <a:extLst>
            <a:ext uri="{FF2B5EF4-FFF2-40B4-BE49-F238E27FC236}">
              <a16:creationId xmlns:a16="http://schemas.microsoft.com/office/drawing/2014/main" xmlns="" id="{E560C9DB-C0ED-4BA1-91C1-D9D186F9298C}"/>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910" name="フローチャート: 判断 909">
          <a:extLst>
            <a:ext uri="{FF2B5EF4-FFF2-40B4-BE49-F238E27FC236}">
              <a16:creationId xmlns:a16="http://schemas.microsoft.com/office/drawing/2014/main" xmlns="" id="{7C8E3D98-4806-4FF4-8ACC-52C4B3AFC105}"/>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xmlns="" id="{8AA69179-4C4B-4F65-B2D9-D34FF2E8A4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xmlns="" id="{869BC50D-3361-4336-AB75-AA326EA6AD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xmlns="" id="{000DF490-F284-441F-B729-FB3374E7F5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xmlns="" id="{C59E12B4-E098-4340-AF07-3379B3324A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xmlns="" id="{B3F72461-DEE9-46B8-A773-F556B277A5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49530</xdr:rowOff>
    </xdr:from>
    <xdr:to>
      <xdr:col>116</xdr:col>
      <xdr:colOff>114300</xdr:colOff>
      <xdr:row>108</xdr:row>
      <xdr:rowOff>151130</xdr:rowOff>
    </xdr:to>
    <xdr:sp macro="" textlink="">
      <xdr:nvSpPr>
        <xdr:cNvPr id="916" name="楕円 915">
          <a:extLst>
            <a:ext uri="{FF2B5EF4-FFF2-40B4-BE49-F238E27FC236}">
              <a16:creationId xmlns:a16="http://schemas.microsoft.com/office/drawing/2014/main" xmlns="" id="{72CED1EC-ABB5-4E70-ACA0-5FC370FF761F}"/>
            </a:ext>
          </a:extLst>
        </xdr:cNvPr>
        <xdr:cNvSpPr/>
      </xdr:nvSpPr>
      <xdr:spPr>
        <a:xfrm>
          <a:off x="22110700" y="18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917" name="【庁舎】&#10;一人当たり面積該当値テキスト">
          <a:extLst>
            <a:ext uri="{FF2B5EF4-FFF2-40B4-BE49-F238E27FC236}">
              <a16:creationId xmlns:a16="http://schemas.microsoft.com/office/drawing/2014/main" xmlns="" id="{E155EEB2-F790-4D9D-B468-29BA04A37641}"/>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50292</xdr:rowOff>
    </xdr:from>
    <xdr:to>
      <xdr:col>112</xdr:col>
      <xdr:colOff>38100</xdr:colOff>
      <xdr:row>108</xdr:row>
      <xdr:rowOff>151892</xdr:rowOff>
    </xdr:to>
    <xdr:sp macro="" textlink="">
      <xdr:nvSpPr>
        <xdr:cNvPr id="918" name="楕円 917">
          <a:extLst>
            <a:ext uri="{FF2B5EF4-FFF2-40B4-BE49-F238E27FC236}">
              <a16:creationId xmlns:a16="http://schemas.microsoft.com/office/drawing/2014/main" xmlns="" id="{014728BE-FE40-45F7-B82A-3C2F1094ECF5}"/>
            </a:ext>
          </a:extLst>
        </xdr:cNvPr>
        <xdr:cNvSpPr/>
      </xdr:nvSpPr>
      <xdr:spPr>
        <a:xfrm>
          <a:off x="21272500" y="185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100330</xdr:rowOff>
    </xdr:from>
    <xdr:to>
      <xdr:col>116</xdr:col>
      <xdr:colOff>63500</xdr:colOff>
      <xdr:row>108</xdr:row>
      <xdr:rowOff>101092</xdr:rowOff>
    </xdr:to>
    <xdr:cxnSp macro="">
      <xdr:nvCxnSpPr>
        <xdr:cNvPr id="919" name="直線コネクタ 918">
          <a:extLst>
            <a:ext uri="{FF2B5EF4-FFF2-40B4-BE49-F238E27FC236}">
              <a16:creationId xmlns:a16="http://schemas.microsoft.com/office/drawing/2014/main" xmlns="" id="{52AB889D-19E4-49EC-8364-7E8BAF06F630}"/>
            </a:ext>
          </a:extLst>
        </xdr:cNvPr>
        <xdr:cNvCxnSpPr/>
      </xdr:nvCxnSpPr>
      <xdr:spPr>
        <a:xfrm flipV="1">
          <a:off x="21323300" y="186169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51181</xdr:rowOff>
    </xdr:from>
    <xdr:to>
      <xdr:col>107</xdr:col>
      <xdr:colOff>101600</xdr:colOff>
      <xdr:row>108</xdr:row>
      <xdr:rowOff>152781</xdr:rowOff>
    </xdr:to>
    <xdr:sp macro="" textlink="">
      <xdr:nvSpPr>
        <xdr:cNvPr id="920" name="楕円 919">
          <a:extLst>
            <a:ext uri="{FF2B5EF4-FFF2-40B4-BE49-F238E27FC236}">
              <a16:creationId xmlns:a16="http://schemas.microsoft.com/office/drawing/2014/main" xmlns="" id="{4D3D9553-B1AB-4CEE-9182-DDD51F3AD9EB}"/>
            </a:ext>
          </a:extLst>
        </xdr:cNvPr>
        <xdr:cNvSpPr/>
      </xdr:nvSpPr>
      <xdr:spPr>
        <a:xfrm>
          <a:off x="20383500" y="185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101092</xdr:rowOff>
    </xdr:from>
    <xdr:to>
      <xdr:col>111</xdr:col>
      <xdr:colOff>177800</xdr:colOff>
      <xdr:row>108</xdr:row>
      <xdr:rowOff>101981</xdr:rowOff>
    </xdr:to>
    <xdr:cxnSp macro="">
      <xdr:nvCxnSpPr>
        <xdr:cNvPr id="921" name="直線コネクタ 920">
          <a:extLst>
            <a:ext uri="{FF2B5EF4-FFF2-40B4-BE49-F238E27FC236}">
              <a16:creationId xmlns:a16="http://schemas.microsoft.com/office/drawing/2014/main" xmlns="" id="{640F48E1-7064-4F4A-AAB0-0478EDF3EA2B}"/>
            </a:ext>
          </a:extLst>
        </xdr:cNvPr>
        <xdr:cNvCxnSpPr/>
      </xdr:nvCxnSpPr>
      <xdr:spPr>
        <a:xfrm flipV="1">
          <a:off x="20434300" y="18617692"/>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57786</xdr:rowOff>
    </xdr:from>
    <xdr:to>
      <xdr:col>102</xdr:col>
      <xdr:colOff>165100</xdr:colOff>
      <xdr:row>108</xdr:row>
      <xdr:rowOff>159386</xdr:rowOff>
    </xdr:to>
    <xdr:sp macro="" textlink="">
      <xdr:nvSpPr>
        <xdr:cNvPr id="922" name="楕円 921">
          <a:extLst>
            <a:ext uri="{FF2B5EF4-FFF2-40B4-BE49-F238E27FC236}">
              <a16:creationId xmlns:a16="http://schemas.microsoft.com/office/drawing/2014/main" xmlns="" id="{80285013-6F35-4E07-85C4-8F43B5FD8BDD}"/>
            </a:ext>
          </a:extLst>
        </xdr:cNvPr>
        <xdr:cNvSpPr/>
      </xdr:nvSpPr>
      <xdr:spPr>
        <a:xfrm>
          <a:off x="19494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101981</xdr:rowOff>
    </xdr:from>
    <xdr:to>
      <xdr:col>107</xdr:col>
      <xdr:colOff>50800</xdr:colOff>
      <xdr:row>108</xdr:row>
      <xdr:rowOff>108586</xdr:rowOff>
    </xdr:to>
    <xdr:cxnSp macro="">
      <xdr:nvCxnSpPr>
        <xdr:cNvPr id="923" name="直線コネクタ 922">
          <a:extLst>
            <a:ext uri="{FF2B5EF4-FFF2-40B4-BE49-F238E27FC236}">
              <a16:creationId xmlns:a16="http://schemas.microsoft.com/office/drawing/2014/main" xmlns="" id="{51AEB0B0-826D-47C7-9759-8F8BF785D2EE}"/>
            </a:ext>
          </a:extLst>
        </xdr:cNvPr>
        <xdr:cNvCxnSpPr/>
      </xdr:nvCxnSpPr>
      <xdr:spPr>
        <a:xfrm flipV="1">
          <a:off x="19545300" y="18618581"/>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51943</xdr:rowOff>
    </xdr:from>
    <xdr:to>
      <xdr:col>98</xdr:col>
      <xdr:colOff>38100</xdr:colOff>
      <xdr:row>108</xdr:row>
      <xdr:rowOff>153543</xdr:rowOff>
    </xdr:to>
    <xdr:sp macro="" textlink="">
      <xdr:nvSpPr>
        <xdr:cNvPr id="924" name="楕円 923">
          <a:extLst>
            <a:ext uri="{FF2B5EF4-FFF2-40B4-BE49-F238E27FC236}">
              <a16:creationId xmlns:a16="http://schemas.microsoft.com/office/drawing/2014/main" xmlns="" id="{836F7554-A378-4B8D-9EFF-05E7B24E7CFE}"/>
            </a:ext>
          </a:extLst>
        </xdr:cNvPr>
        <xdr:cNvSpPr/>
      </xdr:nvSpPr>
      <xdr:spPr>
        <a:xfrm>
          <a:off x="18605500" y="185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102743</xdr:rowOff>
    </xdr:from>
    <xdr:to>
      <xdr:col>102</xdr:col>
      <xdr:colOff>114300</xdr:colOff>
      <xdr:row>108</xdr:row>
      <xdr:rowOff>108586</xdr:rowOff>
    </xdr:to>
    <xdr:cxnSp macro="">
      <xdr:nvCxnSpPr>
        <xdr:cNvPr id="925" name="直線コネクタ 924">
          <a:extLst>
            <a:ext uri="{FF2B5EF4-FFF2-40B4-BE49-F238E27FC236}">
              <a16:creationId xmlns:a16="http://schemas.microsoft.com/office/drawing/2014/main" xmlns="" id="{79020E3A-3864-46D6-B9F3-09DA714E2B82}"/>
            </a:ext>
          </a:extLst>
        </xdr:cNvPr>
        <xdr:cNvCxnSpPr/>
      </xdr:nvCxnSpPr>
      <xdr:spPr>
        <a:xfrm>
          <a:off x="18656300" y="18619343"/>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926" name="n_1aveValue【庁舎】&#10;一人当たり面積">
          <a:extLst>
            <a:ext uri="{FF2B5EF4-FFF2-40B4-BE49-F238E27FC236}">
              <a16:creationId xmlns:a16="http://schemas.microsoft.com/office/drawing/2014/main" xmlns="" id="{F89A765F-0F30-4673-AE51-4806D69716ED}"/>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927" name="n_2aveValue【庁舎】&#10;一人当たり面積">
          <a:extLst>
            <a:ext uri="{FF2B5EF4-FFF2-40B4-BE49-F238E27FC236}">
              <a16:creationId xmlns:a16="http://schemas.microsoft.com/office/drawing/2014/main" xmlns="" id="{855CBACF-4A74-4B8D-8C40-DDC10FF91346}"/>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928" name="n_3aveValue【庁舎】&#10;一人当たり面積">
          <a:extLst>
            <a:ext uri="{FF2B5EF4-FFF2-40B4-BE49-F238E27FC236}">
              <a16:creationId xmlns:a16="http://schemas.microsoft.com/office/drawing/2014/main" xmlns="" id="{EA7A6AA8-7A21-4BC9-8392-9445C4239CBB}"/>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929" name="n_4aveValue【庁舎】&#10;一人当たり面積">
          <a:extLst>
            <a:ext uri="{FF2B5EF4-FFF2-40B4-BE49-F238E27FC236}">
              <a16:creationId xmlns:a16="http://schemas.microsoft.com/office/drawing/2014/main" xmlns="" id="{A2FB6C5C-29C9-403B-BB91-1982D98C0BE5}"/>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143019</xdr:rowOff>
    </xdr:from>
    <xdr:ext cx="469744" cy="259045"/>
    <xdr:sp macro="" textlink="">
      <xdr:nvSpPr>
        <xdr:cNvPr id="930" name="n_1mainValue【庁舎】&#10;一人当たり面積">
          <a:extLst>
            <a:ext uri="{FF2B5EF4-FFF2-40B4-BE49-F238E27FC236}">
              <a16:creationId xmlns:a16="http://schemas.microsoft.com/office/drawing/2014/main" xmlns="" id="{748C91E4-BDA6-4544-BF67-DB12E20245BF}"/>
            </a:ext>
          </a:extLst>
        </xdr:cNvPr>
        <xdr:cNvSpPr txBox="1"/>
      </xdr:nvSpPr>
      <xdr:spPr>
        <a:xfrm>
          <a:off x="21075727" y="186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143908</xdr:rowOff>
    </xdr:from>
    <xdr:ext cx="469744" cy="259045"/>
    <xdr:sp macro="" textlink="">
      <xdr:nvSpPr>
        <xdr:cNvPr id="931" name="n_2mainValue【庁舎】&#10;一人当たり面積">
          <a:extLst>
            <a:ext uri="{FF2B5EF4-FFF2-40B4-BE49-F238E27FC236}">
              <a16:creationId xmlns:a16="http://schemas.microsoft.com/office/drawing/2014/main" xmlns="" id="{220F9E49-5600-4A0F-911B-E68EBA694659}"/>
            </a:ext>
          </a:extLst>
        </xdr:cNvPr>
        <xdr:cNvSpPr txBox="1"/>
      </xdr:nvSpPr>
      <xdr:spPr>
        <a:xfrm>
          <a:off x="20199427" y="186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150513</xdr:rowOff>
    </xdr:from>
    <xdr:ext cx="469744" cy="259045"/>
    <xdr:sp macro="" textlink="">
      <xdr:nvSpPr>
        <xdr:cNvPr id="932" name="n_3mainValue【庁舎】&#10;一人当たり面積">
          <a:extLst>
            <a:ext uri="{FF2B5EF4-FFF2-40B4-BE49-F238E27FC236}">
              <a16:creationId xmlns:a16="http://schemas.microsoft.com/office/drawing/2014/main" xmlns="" id="{0429D5FA-AE59-4B7D-BF29-651493C55AC9}"/>
            </a:ext>
          </a:extLst>
        </xdr:cNvPr>
        <xdr:cNvSpPr txBox="1"/>
      </xdr:nvSpPr>
      <xdr:spPr>
        <a:xfrm>
          <a:off x="19310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144670</xdr:rowOff>
    </xdr:from>
    <xdr:ext cx="469744" cy="259045"/>
    <xdr:sp macro="" textlink="">
      <xdr:nvSpPr>
        <xdr:cNvPr id="933" name="n_4mainValue【庁舎】&#10;一人当たり面積">
          <a:extLst>
            <a:ext uri="{FF2B5EF4-FFF2-40B4-BE49-F238E27FC236}">
              <a16:creationId xmlns:a16="http://schemas.microsoft.com/office/drawing/2014/main" xmlns="" id="{A00AC963-0EFC-44EA-9636-0B0FC4BE124B}"/>
            </a:ext>
          </a:extLst>
        </xdr:cNvPr>
        <xdr:cNvSpPr txBox="1"/>
      </xdr:nvSpPr>
      <xdr:spPr>
        <a:xfrm>
          <a:off x="18421427" y="186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a:extLst>
            <a:ext uri="{FF2B5EF4-FFF2-40B4-BE49-F238E27FC236}">
              <a16:creationId xmlns:a16="http://schemas.microsoft.com/office/drawing/2014/main" xmlns="" id="{83A082E9-6C12-44F7-A87C-05B35C6D44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a:extLst>
            <a:ext uri="{FF2B5EF4-FFF2-40B4-BE49-F238E27FC236}">
              <a16:creationId xmlns:a16="http://schemas.microsoft.com/office/drawing/2014/main" xmlns="" id="{AB9F0D5B-F212-433F-8813-150FDBCD9D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a:extLst>
            <a:ext uri="{FF2B5EF4-FFF2-40B4-BE49-F238E27FC236}">
              <a16:creationId xmlns:a16="http://schemas.microsoft.com/office/drawing/2014/main" xmlns="" id="{5707AD93-D7D1-44B9-8B1B-0D80D42C1C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今年度は図書室に係る支出が無かったため、減価償却率が上昇している。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今年度は体育館・プールに係る支出が無かったため、減価償却率が上昇している。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今年度は保健センター・保健所に係る支出があったが、減価償却費の方が多かったため、減価償却率が上昇している。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今年度は市民会館に係る支出があったが、減価償却費の方が多かったため、減価償却率が上昇している。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今年度は庁舎に係る支出があったが、減価償却費の方が多かったため、減価償却率が上昇している。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の上昇に加え、村内に中心となる産業がないこと等により、財政基盤が弱く、類似団体平均を下回っている。徴収専門員の配置による徴収率向上対策を中心とした歳入確保に努める。職員数は現在、事務の効率化を進めたことにより条例定数よりも少ない。住民サービス維持・向上を図りながら、今後も更なる事務効率の向上に努め、財政の健全化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地方債の繰上償還による公債費の抑制を図っている。今後とも、公債費の削減及び事務事業の優先度を点検し経常経費の抑制に努める。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63</xdr:row>
      <xdr:rowOff>122344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90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106256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49293"/>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47943</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15108"/>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7726</xdr:rowOff>
    </xdr:from>
    <xdr:to>
      <xdr:col>11</xdr:col>
      <xdr:colOff>31750</xdr:colOff>
      <xdr:row>63</xdr:row>
      <xdr:rowOff>13758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80907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108920</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128376</xdr:rowOff>
    </xdr:from>
    <xdr:to>
      <xdr:col>7</xdr:col>
      <xdr:colOff>31750</xdr:colOff>
      <xdr:row>63</xdr:row>
      <xdr:rowOff>58526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43303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のは、主に人件費を要因としており、ごみ処理業務や消防業務を一部事務組合で行っていること、公立保育所、病院が無いことが挙げられる。一部事務組合への人件費・物件費相当分負担金を合計した場合、人口１人あたりに金額は増加することになる。今後はこれらも含めた経費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121842</xdr:rowOff>
    </xdr:from>
    <xdr:to>
      <xdr:col>23</xdr:col>
      <xdr:colOff>133350</xdr:colOff>
      <xdr:row>81</xdr:row>
      <xdr:rowOff>156285</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114800" y="14009292"/>
          <a:ext cx="8382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107843</xdr:rowOff>
    </xdr:from>
    <xdr:to>
      <xdr:col>19</xdr:col>
      <xdr:colOff>133350</xdr:colOff>
      <xdr:row>81</xdr:row>
      <xdr:rowOff>156285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3995293"/>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104453</xdr:rowOff>
    </xdr:from>
    <xdr:to>
      <xdr:col>15</xdr:col>
      <xdr:colOff>82550</xdr:colOff>
      <xdr:row>81</xdr:row>
      <xdr:rowOff>107843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3991903"/>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104453</xdr:rowOff>
    </xdr:from>
    <xdr:to>
      <xdr:col>11</xdr:col>
      <xdr:colOff>31750</xdr:colOff>
      <xdr:row>81</xdr:row>
      <xdr:rowOff>108169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1447800" y="13991903"/>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71042</xdr:rowOff>
    </xdr:from>
    <xdr:to>
      <xdr:col>23</xdr:col>
      <xdr:colOff>184150</xdr:colOff>
      <xdr:row>82</xdr:row>
      <xdr:rowOff>1192</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39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163769</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8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105485</xdr:rowOff>
    </xdr:from>
    <xdr:to>
      <xdr:col>19</xdr:col>
      <xdr:colOff>184150</xdr:colOff>
      <xdr:row>82</xdr:row>
      <xdr:rowOff>35635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39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45812</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761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57043</xdr:rowOff>
    </xdr:from>
    <xdr:to>
      <xdr:col>15</xdr:col>
      <xdr:colOff>133350</xdr:colOff>
      <xdr:row>81</xdr:row>
      <xdr:rowOff>158643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3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168820</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71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53653</xdr:rowOff>
    </xdr:from>
    <xdr:to>
      <xdr:col>11</xdr:col>
      <xdr:colOff>82550</xdr:colOff>
      <xdr:row>81</xdr:row>
      <xdr:rowOff>155253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3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165430</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0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57369</xdr:rowOff>
    </xdr:from>
    <xdr:to>
      <xdr:col>7</xdr:col>
      <xdr:colOff>31750</xdr:colOff>
      <xdr:row>81</xdr:row>
      <xdr:rowOff>158969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39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169146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7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団塊世代職員の退職に伴い職員平均年齢が低下したため、指数算定方式上高止まりしている状況にある。今年度も類似団体平均を上回る指数となっているので、定員管理と併せて適正数値の維持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57913</xdr:rowOff>
    </xdr:from>
    <xdr:to>
      <xdr:col>81</xdr:col>
      <xdr:colOff>44450</xdr:colOff>
      <xdr:row>88</xdr:row>
      <xdr:rowOff>77215</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6179800" y="1514551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77215</xdr:rowOff>
    </xdr:from>
    <xdr:to>
      <xdr:col>77</xdr:col>
      <xdr:colOff>44450</xdr:colOff>
      <xdr:row>88</xdr:row>
      <xdr:rowOff>120650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5290800" y="151648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67563</xdr:rowOff>
    </xdr:from>
    <xdr:to>
      <xdr:col>68</xdr:col>
      <xdr:colOff>152400</xdr:colOff>
      <xdr:row>88</xdr:row>
      <xdr:rowOff>82042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3512800" y="1515516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26415</xdr:rowOff>
    </xdr:from>
    <xdr:to>
      <xdr:col>77</xdr:col>
      <xdr:colOff>95250</xdr:colOff>
      <xdr:row>88</xdr:row>
      <xdr:rowOff>128015</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112792</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520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31242</xdr:rowOff>
    </xdr:from>
    <xdr:to>
      <xdr:col>68</xdr:col>
      <xdr:colOff>203200</xdr:colOff>
      <xdr:row>88</xdr:row>
      <xdr:rowOff>132842</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117619</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16763</xdr:rowOff>
    </xdr:from>
    <xdr:to>
      <xdr:col>64</xdr:col>
      <xdr:colOff>152400</xdr:colOff>
      <xdr:row>88</xdr:row>
      <xdr:rowOff>118363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103140</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過去からの新規採用抑制策により類似団体を大きく下回っているが、住民サービスの質を低下させることのないよう、適正な定員管理に努める。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158944</xdr:rowOff>
    </xdr:from>
    <xdr:to>
      <xdr:col>81</xdr:col>
      <xdr:colOff>44450</xdr:colOff>
      <xdr:row>58</xdr:row>
      <xdr:rowOff>168711</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103044"/>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156071</xdr:rowOff>
    </xdr:from>
    <xdr:to>
      <xdr:col>77</xdr:col>
      <xdr:colOff>44450</xdr:colOff>
      <xdr:row>58</xdr:row>
      <xdr:rowOff>158944</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5290800" y="10100171"/>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151819</xdr:rowOff>
    </xdr:from>
    <xdr:to>
      <xdr:col>72</xdr:col>
      <xdr:colOff>203200</xdr:colOff>
      <xdr:row>58</xdr:row>
      <xdr:rowOff>156071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09591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146764</xdr:rowOff>
    </xdr:from>
    <xdr:to>
      <xdr:col>68</xdr:col>
      <xdr:colOff>152400</xdr:colOff>
      <xdr:row>58</xdr:row>
      <xdr:rowOff>151819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090864"/>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117911</xdr:rowOff>
    </xdr:from>
    <xdr:to>
      <xdr:col>81</xdr:col>
      <xdr:colOff>95250</xdr:colOff>
      <xdr:row>59</xdr:row>
      <xdr:rowOff>48061</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967200" y="100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39188</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998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108144</xdr:rowOff>
    </xdr:from>
    <xdr:to>
      <xdr:col>77</xdr:col>
      <xdr:colOff>95250</xdr:colOff>
      <xdr:row>59</xdr:row>
      <xdr:rowOff>38294</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129000" y="100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48471</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98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105271</xdr:rowOff>
    </xdr:from>
    <xdr:to>
      <xdr:col>73</xdr:col>
      <xdr:colOff>44450</xdr:colOff>
      <xdr:row>59</xdr:row>
      <xdr:rowOff>35421</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5240000" y="100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45598</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98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101019</xdr:rowOff>
    </xdr:from>
    <xdr:to>
      <xdr:col>68</xdr:col>
      <xdr:colOff>203200</xdr:colOff>
      <xdr:row>59</xdr:row>
      <xdr:rowOff>31169</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4351000" y="100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41346</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981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95964</xdr:rowOff>
    </xdr:from>
    <xdr:to>
      <xdr:col>64</xdr:col>
      <xdr:colOff>152400</xdr:colOff>
      <xdr:row>59</xdr:row>
      <xdr:rowOff>26114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3462000" y="100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36291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980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過去からの起債抑制策並びに計画的な繰上償還の実施により、類似団体平均を下回っている。今後も緊急性・住民ニーズを的確に把握した事業の選択により、引き続き水準を抑える。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155787</xdr:rowOff>
    </xdr:from>
    <xdr:to>
      <xdr:col>81</xdr:col>
      <xdr:colOff>44450</xdr:colOff>
      <xdr:row>35</xdr:row>
      <xdr:rowOff>163830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61565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155787</xdr:rowOff>
    </xdr:from>
    <xdr:to>
      <xdr:col>77</xdr:col>
      <xdr:colOff>44450</xdr:colOff>
      <xdr:row>36</xdr:row>
      <xdr:rowOff>56727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5290800" y="61565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56727</xdr:rowOff>
    </xdr:from>
    <xdr:to>
      <xdr:col>72</xdr:col>
      <xdr:colOff>203200</xdr:colOff>
      <xdr:row>36</xdr:row>
      <xdr:rowOff>145203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4401800" y="622892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37</xdr:row>
      <xdr:rowOff>54187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3512800" y="631740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104987</xdr:rowOff>
    </xdr:from>
    <xdr:to>
      <xdr:col>77</xdr:col>
      <xdr:colOff>95250</xdr:colOff>
      <xdr:row>36</xdr:row>
      <xdr:rowOff>35137</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61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45314</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587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5927</xdr:rowOff>
    </xdr:from>
    <xdr:to>
      <xdr:col>73</xdr:col>
      <xdr:colOff>44450</xdr:colOff>
      <xdr:row>36</xdr:row>
      <xdr:rowOff>107527</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61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117704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594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おり、将来負担比率は発生していない。要因としては、過去からの起債抑制策並びに効率的な繰上償還の実施、財政調整基金及び減債基金の積立による充当可能基金の増額が挙げられる。現在、公営住宅建設事業を実施しており、他の投資事業の優先度を点検し、負担率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高くなっており、昨年度よりも比率は増加している。今後は、これらも含めた人件費関係経費全体について、行政サービスを維持しつつ、適正数値の管理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75565</xdr:rowOff>
    </xdr:from>
    <xdr:to>
      <xdr:col>24</xdr:col>
      <xdr:colOff>25400</xdr:colOff>
      <xdr:row>35</xdr:row>
      <xdr:rowOff>95567</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3987800" y="607631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95567</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3098800" y="6024880"/>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24130</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01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12700</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a:off x="1320800" y="5984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24765</xdr:rowOff>
    </xdr:from>
    <xdr:to>
      <xdr:col>24</xdr:col>
      <xdr:colOff>76200</xdr:colOff>
      <xdr:row>35</xdr:row>
      <xdr:rowOff>126365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168292</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599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44767</xdr:rowOff>
    </xdr:from>
    <xdr:to>
      <xdr:col>20</xdr:col>
      <xdr:colOff>38100</xdr:colOff>
      <xdr:row>35</xdr:row>
      <xdr:rowOff>146367</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131144</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13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48277</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104775</xdr:rowOff>
    </xdr:from>
    <xdr:to>
      <xdr:col>6</xdr:col>
      <xdr:colOff>171450</xdr:colOff>
      <xdr:row>35</xdr:row>
      <xdr:rowOff>34925</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19702</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60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1"/>
              <a:ea typeface="ＭＳ Ｐゴシック" panose="020B0600070205080204" pitchFamily="50" charset="-128"/>
              <a:cs typeface="+mn-cs"/>
            </a:rPr>
            <a:t>電算システム保守や事務事業の外部委託費が主なものである。事務効率化の観点から電算化・外部委託の必要性はあるが、物件費の増大につながらないよう事務効率・費用対効果を常に検証していく必要がある。</a:t>
          </a:r>
          <a:endParaRPr lang="ja-JP" altLang="ja-JP" sz="1300">
            <a:effectLst/>
            <a:latin typeface="1"/>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xmlns=""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xmlns=""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xmlns=""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110998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5671800" y="2966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xmlns=""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51562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4782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51562</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893800" y="2938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24130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004800" y="2906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8" name="物件費該当値テキスト">
          <a:extLst>
            <a:ext uri="{FF2B5EF4-FFF2-40B4-BE49-F238E27FC236}">
              <a16:creationId xmlns:a16="http://schemas.microsoft.com/office/drawing/2014/main" xmlns="" id="{00000000-0008-0000-0400-000094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55" name="楕円 154">
          <a:extLst>
            <a:ext uri="{FF2B5EF4-FFF2-40B4-BE49-F238E27FC236}">
              <a16:creationId xmlns:a16="http://schemas.microsoft.com/office/drawing/2014/main" xmlns="" id="{00000000-0008-0000-0400-00009B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6" name="テキスト ボックス 155">
          <a:extLst>
            <a:ext uri="{FF2B5EF4-FFF2-40B4-BE49-F238E27FC236}">
              <a16:creationId xmlns:a16="http://schemas.microsoft.com/office/drawing/2014/main" xmlns="" id="{00000000-0008-0000-0400-00009C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当該費目には医療費が含まれており、年々上昇傾向にあったが、住民の健康増進を進めていき、今後も経費の抑制を図っていく。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xmlns=""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58728"/>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4535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10397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86178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159657</xdr:rowOff>
    </xdr:from>
    <xdr:to>
      <xdr:col>15</xdr:col>
      <xdr:colOff>98425</xdr:colOff>
      <xdr:row>61</xdr:row>
      <xdr:rowOff>86178</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10446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60</xdr:row>
      <xdr:rowOff>159657</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35378</xdr:rowOff>
    </xdr:from>
    <xdr:to>
      <xdr:col>15</xdr:col>
      <xdr:colOff>149225</xdr:colOff>
      <xdr:row>61</xdr:row>
      <xdr:rowOff>136978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121755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１０％を超える数値となっている。医療費増に伴う特別会計（後期高齢者医療特別会計）への繰出金増がその要因である。医療費抑制につながる健康増進事業の展開が必要である。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86995</xdr:rowOff>
    </xdr:from>
    <xdr:to>
      <xdr:col>82</xdr:col>
      <xdr:colOff>107950</xdr:colOff>
      <xdr:row>57</xdr:row>
      <xdr:rowOff>104140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8596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104140</xdr:rowOff>
    </xdr:from>
    <xdr:to>
      <xdr:col>78</xdr:col>
      <xdr:colOff>69850</xdr:colOff>
      <xdr:row>57</xdr:row>
      <xdr:rowOff>149860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98767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871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132715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871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8272</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78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53340</xdr:rowOff>
    </xdr:from>
    <xdr:to>
      <xdr:col>78</xdr:col>
      <xdr:colOff>120650</xdr:colOff>
      <xdr:row>57</xdr:row>
      <xdr:rowOff>154940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165117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59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99060</xdr:rowOff>
    </xdr:from>
    <xdr:to>
      <xdr:col>74</xdr:col>
      <xdr:colOff>31750</xdr:colOff>
      <xdr:row>58</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168292</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9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回っているが、今後も一部事務組合負担金の増額が見込まれるため、抑制していく必要がある。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10414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銀行等引受債の計画的な繰上償還により、地方債借入残高が減少し、類似団体平均を下回っている。今後も地方債借入及び借入残高の管理を的確に行い、公債費の縮減に努める。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81280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7489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45357</xdr:rowOff>
    </xdr:from>
    <xdr:to>
      <xdr:col>19</xdr:col>
      <xdr:colOff>187325</xdr:colOff>
      <xdr:row>74</xdr:row>
      <xdr:rowOff>61685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2732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45357</xdr:rowOff>
    </xdr:from>
    <xdr:to>
      <xdr:col>15</xdr:col>
      <xdr:colOff>98425</xdr:colOff>
      <xdr:row>74</xdr:row>
      <xdr:rowOff>74749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732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74749</xdr:rowOff>
    </xdr:from>
    <xdr:to>
      <xdr:col>11</xdr:col>
      <xdr:colOff>9525</xdr:colOff>
      <xdr:row>74</xdr:row>
      <xdr:rowOff>146594</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7620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166007</xdr:rowOff>
    </xdr:from>
    <xdr:to>
      <xdr:col>15</xdr:col>
      <xdr:colOff>149225</xdr:colOff>
      <xdr:row>74</xdr:row>
      <xdr:rowOff>96157</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106334</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23949</xdr:rowOff>
    </xdr:from>
    <xdr:to>
      <xdr:col>11</xdr:col>
      <xdr:colOff>60325</xdr:colOff>
      <xdr:row>74</xdr:row>
      <xdr:rowOff>125549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135726</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95794</xdr:rowOff>
    </xdr:from>
    <xdr:to>
      <xdr:col>6</xdr:col>
      <xdr:colOff>171450</xdr:colOff>
      <xdr:row>75</xdr:row>
      <xdr:rowOff>25944</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36121</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高齢化が進む中、住民の健康増進により医療費を含め経費の抑制を図っていく。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53848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422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3675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165863</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49276</xdr:rowOff>
    </xdr:from>
    <xdr:to>
      <xdr:col>69</xdr:col>
      <xdr:colOff>92075</xdr:colOff>
      <xdr:row>77</xdr:row>
      <xdr:rowOff>106426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32509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169926</xdr:rowOff>
    </xdr:from>
    <xdr:to>
      <xdr:col>65</xdr:col>
      <xdr:colOff>53975</xdr:colOff>
      <xdr:row>77</xdr:row>
      <xdr:rowOff>100076</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84853</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2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9306</xdr:rowOff>
    </xdr:from>
    <xdr:to>
      <xdr:col>29</xdr:col>
      <xdr:colOff>127000</xdr:colOff>
      <xdr:row>19</xdr:row>
      <xdr:rowOff>18893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314481"/>
          <a:ext cx="647700" cy="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18893</xdr:rowOff>
    </xdr:from>
    <xdr:to>
      <xdr:col>26</xdr:col>
      <xdr:colOff>50800</xdr:colOff>
      <xdr:row>19</xdr:row>
      <xdr:rowOff>35137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324068"/>
          <a:ext cx="698500" cy="1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35137</xdr:rowOff>
    </xdr:from>
    <xdr:to>
      <xdr:col>22</xdr:col>
      <xdr:colOff>114300</xdr:colOff>
      <xdr:row>19</xdr:row>
      <xdr:rowOff>47878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340312"/>
          <a:ext cx="698500" cy="1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47878</xdr:rowOff>
    </xdr:from>
    <xdr:to>
      <xdr:col>18</xdr:col>
      <xdr:colOff>177800</xdr:colOff>
      <xdr:row>19</xdr:row>
      <xdr:rowOff>52340</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353053"/>
          <a:ext cx="698500" cy="4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129956</xdr:rowOff>
    </xdr:from>
    <xdr:to>
      <xdr:col>29</xdr:col>
      <xdr:colOff>177800</xdr:colOff>
      <xdr:row>19</xdr:row>
      <xdr:rowOff>60106</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26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102033</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2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139543</xdr:rowOff>
    </xdr:from>
    <xdr:to>
      <xdr:col>26</xdr:col>
      <xdr:colOff>101600</xdr:colOff>
      <xdr:row>19</xdr:row>
      <xdr:rowOff>69693</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27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54470</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35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155787</xdr:rowOff>
    </xdr:from>
    <xdr:to>
      <xdr:col>22</xdr:col>
      <xdr:colOff>165100</xdr:colOff>
      <xdr:row>19</xdr:row>
      <xdr:rowOff>85937</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28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70714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3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168528</xdr:rowOff>
    </xdr:from>
    <xdr:to>
      <xdr:col>19</xdr:col>
      <xdr:colOff>38100</xdr:colOff>
      <xdr:row>19</xdr:row>
      <xdr:rowOff>98678</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30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83455</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338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1540</xdr:rowOff>
    </xdr:from>
    <xdr:to>
      <xdr:col>15</xdr:col>
      <xdr:colOff>101600</xdr:colOff>
      <xdr:row>19</xdr:row>
      <xdr:rowOff>103140</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3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87917</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339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16311</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8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6134</xdr:rowOff>
    </xdr:from>
    <xdr:to>
      <xdr:col>29</xdr:col>
      <xdr:colOff>127000</xdr:colOff>
      <xdr:row>38</xdr:row>
      <xdr:rowOff>16077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473734"/>
          <a:ext cx="6477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16077</xdr:rowOff>
    </xdr:from>
    <xdr:to>
      <xdr:col>26</xdr:col>
      <xdr:colOff>50800</xdr:colOff>
      <xdr:row>38</xdr:row>
      <xdr:rowOff>17295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483677"/>
          <a:ext cx="698500" cy="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9831</xdr:rowOff>
    </xdr:from>
    <xdr:to>
      <xdr:col>22</xdr:col>
      <xdr:colOff>114300</xdr:colOff>
      <xdr:row>38</xdr:row>
      <xdr:rowOff>17295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7477431"/>
          <a:ext cx="698500" cy="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301170</xdr:rowOff>
    </xdr:from>
    <xdr:to>
      <xdr:col>18</xdr:col>
      <xdr:colOff>177800</xdr:colOff>
      <xdr:row>38</xdr:row>
      <xdr:rowOff>9831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7425870"/>
          <a:ext cx="698500" cy="5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298234</xdr:rowOff>
    </xdr:from>
    <xdr:to>
      <xdr:col>29</xdr:col>
      <xdr:colOff>177800</xdr:colOff>
      <xdr:row>38</xdr:row>
      <xdr:rowOff>56934</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42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206811</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308177</xdr:rowOff>
    </xdr:from>
    <xdr:to>
      <xdr:col>26</xdr:col>
      <xdr:colOff>101600</xdr:colOff>
      <xdr:row>38</xdr:row>
      <xdr:rowOff>66877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43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51654</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51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309395</xdr:rowOff>
    </xdr:from>
    <xdr:to>
      <xdr:col>22</xdr:col>
      <xdr:colOff>165100</xdr:colOff>
      <xdr:row>38</xdr:row>
      <xdr:rowOff>68095</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43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52872</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52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301931</xdr:rowOff>
    </xdr:from>
    <xdr:to>
      <xdr:col>19</xdr:col>
      <xdr:colOff>38100</xdr:colOff>
      <xdr:row>38</xdr:row>
      <xdr:rowOff>60631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42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45408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51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250370</xdr:rowOff>
    </xdr:from>
    <xdr:to>
      <xdr:col>15</xdr:col>
      <xdr:colOff>101600</xdr:colOff>
      <xdr:row>38</xdr:row>
      <xdr:rowOff>9070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37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336747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4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43738</xdr:rowOff>
    </xdr:from>
    <xdr:to>
      <xdr:col>24</xdr:col>
      <xdr:colOff>63500</xdr:colOff>
      <xdr:row>38</xdr:row>
      <xdr:rowOff>45856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3797300" y="6558838"/>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45856</xdr:rowOff>
    </xdr:from>
    <xdr:to>
      <xdr:col>19</xdr:col>
      <xdr:colOff>177800</xdr:colOff>
      <xdr:row>38</xdr:row>
      <xdr:rowOff>67299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908300" y="6560956"/>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67299</xdr:rowOff>
    </xdr:from>
    <xdr:to>
      <xdr:col>15</xdr:col>
      <xdr:colOff>50800</xdr:colOff>
      <xdr:row>38</xdr:row>
      <xdr:rowOff>71610</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019300" y="658239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71610</xdr:rowOff>
    </xdr:from>
    <xdr:to>
      <xdr:col>10</xdr:col>
      <xdr:colOff>114300</xdr:colOff>
      <xdr:row>38</xdr:row>
      <xdr:rowOff>74192</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1130300" y="6586710"/>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164388</xdr:rowOff>
    </xdr:from>
    <xdr:to>
      <xdr:col>24</xdr:col>
      <xdr:colOff>114300</xdr:colOff>
      <xdr:row>38</xdr:row>
      <xdr:rowOff>94538</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4584700" y="65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79316</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42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166506</xdr:rowOff>
    </xdr:from>
    <xdr:to>
      <xdr:col>20</xdr:col>
      <xdr:colOff>38100</xdr:colOff>
      <xdr:row>38</xdr:row>
      <xdr:rowOff>96656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3746500" y="65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87783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5" y="66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16499</xdr:rowOff>
    </xdr:from>
    <xdr:to>
      <xdr:col>15</xdr:col>
      <xdr:colOff>101600</xdr:colOff>
      <xdr:row>38</xdr:row>
      <xdr:rowOff>118099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2857500" y="65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109226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5" y="662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20810</xdr:rowOff>
    </xdr:from>
    <xdr:to>
      <xdr:col>10</xdr:col>
      <xdr:colOff>165100</xdr:colOff>
      <xdr:row>38</xdr:row>
      <xdr:rowOff>122410</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968500" y="65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113537</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5" y="662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23392</xdr:rowOff>
    </xdr:from>
    <xdr:to>
      <xdr:col>6</xdr:col>
      <xdr:colOff>38100</xdr:colOff>
      <xdr:row>38</xdr:row>
      <xdr:rowOff>124992</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079500" y="6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116119</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5" y="66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60730</xdr:rowOff>
    </xdr:from>
    <xdr:to>
      <xdr:col>24</xdr:col>
      <xdr:colOff>63500</xdr:colOff>
      <xdr:row>58</xdr:row>
      <xdr:rowOff>118920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10004830"/>
          <a:ext cx="838200" cy="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60730</xdr:rowOff>
    </xdr:from>
    <xdr:to>
      <xdr:col>19</xdr:col>
      <xdr:colOff>177800</xdr:colOff>
      <xdr:row>58</xdr:row>
      <xdr:rowOff>129423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10004830"/>
          <a:ext cx="889000" cy="6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129423</xdr:rowOff>
    </xdr:from>
    <xdr:to>
      <xdr:col>15</xdr:col>
      <xdr:colOff>50800</xdr:colOff>
      <xdr:row>58</xdr:row>
      <xdr:rowOff>131661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10073523"/>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125206</xdr:rowOff>
    </xdr:from>
    <xdr:to>
      <xdr:col>10</xdr:col>
      <xdr:colOff>114300</xdr:colOff>
      <xdr:row>58</xdr:row>
      <xdr:rowOff>131661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10069306"/>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68120</xdr:rowOff>
    </xdr:from>
    <xdr:to>
      <xdr:col>24</xdr:col>
      <xdr:colOff>114300</xdr:colOff>
      <xdr:row>58</xdr:row>
      <xdr:rowOff>169720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100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154497</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92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9930</xdr:rowOff>
    </xdr:from>
    <xdr:to>
      <xdr:col>20</xdr:col>
      <xdr:colOff>38100</xdr:colOff>
      <xdr:row>58</xdr:row>
      <xdr:rowOff>111530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9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102657</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1004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78623</xdr:rowOff>
    </xdr:from>
    <xdr:to>
      <xdr:col>15</xdr:col>
      <xdr:colOff>101600</xdr:colOff>
      <xdr:row>59</xdr:row>
      <xdr:rowOff>8773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10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171350</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10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80861</xdr:rowOff>
    </xdr:from>
    <xdr:to>
      <xdr:col>10</xdr:col>
      <xdr:colOff>165100</xdr:colOff>
      <xdr:row>59</xdr:row>
      <xdr:rowOff>11011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100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2138</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101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74406</xdr:rowOff>
    </xdr:from>
    <xdr:to>
      <xdr:col>6</xdr:col>
      <xdr:colOff>38100</xdr:colOff>
      <xdr:row>59</xdr:row>
      <xdr:rowOff>4556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10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167133</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101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121746</xdr:rowOff>
    </xdr:from>
    <xdr:to>
      <xdr:col>24</xdr:col>
      <xdr:colOff>63500</xdr:colOff>
      <xdr:row>78</xdr:row>
      <xdr:rowOff>121979</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94846"/>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121979</xdr:rowOff>
    </xdr:from>
    <xdr:to>
      <xdr:col>19</xdr:col>
      <xdr:colOff>177800</xdr:colOff>
      <xdr:row>78</xdr:row>
      <xdr:rowOff>122258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9507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122258</xdr:rowOff>
    </xdr:from>
    <xdr:to>
      <xdr:col>15</xdr:col>
      <xdr:colOff>50800</xdr:colOff>
      <xdr:row>78</xdr:row>
      <xdr:rowOff>126885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95358"/>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126885</xdr:rowOff>
    </xdr:from>
    <xdr:to>
      <xdr:col>10</xdr:col>
      <xdr:colOff>114300</xdr:colOff>
      <xdr:row>78</xdr:row>
      <xdr:rowOff>127882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9998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70946</xdr:rowOff>
    </xdr:from>
    <xdr:to>
      <xdr:col>24</xdr:col>
      <xdr:colOff>114300</xdr:colOff>
      <xdr:row>79</xdr:row>
      <xdr:rowOff>1096</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157323</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71179</xdr:rowOff>
    </xdr:from>
    <xdr:to>
      <xdr:col>20</xdr:col>
      <xdr:colOff>38100</xdr:colOff>
      <xdr:row>79</xdr:row>
      <xdr:rowOff>1329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163906</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71458</xdr:rowOff>
    </xdr:from>
    <xdr:to>
      <xdr:col>15</xdr:col>
      <xdr:colOff>101600</xdr:colOff>
      <xdr:row>79</xdr:row>
      <xdr:rowOff>1608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164185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3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76085</xdr:rowOff>
    </xdr:from>
    <xdr:to>
      <xdr:col>10</xdr:col>
      <xdr:colOff>165100</xdr:colOff>
      <xdr:row>79</xdr:row>
      <xdr:rowOff>6235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168812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4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77082</xdr:rowOff>
    </xdr:from>
    <xdr:to>
      <xdr:col>6</xdr:col>
      <xdr:colOff>38100</xdr:colOff>
      <xdr:row>79</xdr:row>
      <xdr:rowOff>7232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169809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96887</xdr:rowOff>
    </xdr:from>
    <xdr:to>
      <xdr:col>24</xdr:col>
      <xdr:colOff>63500</xdr:colOff>
      <xdr:row>91</xdr:row>
      <xdr:rowOff>134105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5698837"/>
          <a:ext cx="8382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121673</xdr:rowOff>
    </xdr:from>
    <xdr:to>
      <xdr:col>19</xdr:col>
      <xdr:colOff>177800</xdr:colOff>
      <xdr:row>91</xdr:row>
      <xdr:rowOff>134105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5723623"/>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121673</xdr:rowOff>
    </xdr:from>
    <xdr:to>
      <xdr:col>15</xdr:col>
      <xdr:colOff>50800</xdr:colOff>
      <xdr:row>91</xdr:row>
      <xdr:rowOff>155060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5723623"/>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155060</xdr:rowOff>
    </xdr:from>
    <xdr:to>
      <xdr:col>10</xdr:col>
      <xdr:colOff>114300</xdr:colOff>
      <xdr:row>92</xdr:row>
      <xdr:rowOff>98715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5757010"/>
          <a:ext cx="889000" cy="11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46087</xdr:rowOff>
    </xdr:from>
    <xdr:to>
      <xdr:col>24</xdr:col>
      <xdr:colOff>114300</xdr:colOff>
      <xdr:row>91</xdr:row>
      <xdr:rowOff>147687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5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68964</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54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83305</xdr:rowOff>
    </xdr:from>
    <xdr:to>
      <xdr:col>20</xdr:col>
      <xdr:colOff>38100</xdr:colOff>
      <xdr:row>92</xdr:row>
      <xdr:rowOff>13455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56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29982</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497795" y="1546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70873</xdr:rowOff>
    </xdr:from>
    <xdr:to>
      <xdr:col>15</xdr:col>
      <xdr:colOff>101600</xdr:colOff>
      <xdr:row>92</xdr:row>
      <xdr:rowOff>1023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56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17550</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08795" y="154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104260</xdr:rowOff>
    </xdr:from>
    <xdr:to>
      <xdr:col>10</xdr:col>
      <xdr:colOff>165100</xdr:colOff>
      <xdr:row>92</xdr:row>
      <xdr:rowOff>34410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57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50937</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19795" y="1548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47915</xdr:rowOff>
    </xdr:from>
    <xdr:to>
      <xdr:col>6</xdr:col>
      <xdr:colOff>38100</xdr:colOff>
      <xdr:row>92</xdr:row>
      <xdr:rowOff>149515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58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166042</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30795" y="155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168046</xdr:rowOff>
    </xdr:from>
    <xdr:to>
      <xdr:col>55</xdr:col>
      <xdr:colOff>0</xdr:colOff>
      <xdr:row>38</xdr:row>
      <xdr:rowOff>35706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340246"/>
          <a:ext cx="8382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168046</xdr:rowOff>
    </xdr:from>
    <xdr:to>
      <xdr:col>50</xdr:col>
      <xdr:colOff>114300</xdr:colOff>
      <xdr:row>38</xdr:row>
      <xdr:rowOff>67344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340246"/>
          <a:ext cx="889000" cy="24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67344</xdr:rowOff>
    </xdr:from>
    <xdr:to>
      <xdr:col>45</xdr:col>
      <xdr:colOff>177800</xdr:colOff>
      <xdr:row>38</xdr:row>
      <xdr:rowOff>85411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82444"/>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69255</xdr:rowOff>
    </xdr:from>
    <xdr:to>
      <xdr:col>41</xdr:col>
      <xdr:colOff>50800</xdr:colOff>
      <xdr:row>38</xdr:row>
      <xdr:rowOff>85411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84355"/>
          <a:ext cx="8890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156356</xdr:rowOff>
    </xdr:from>
    <xdr:to>
      <xdr:col>55</xdr:col>
      <xdr:colOff>50800</xdr:colOff>
      <xdr:row>38</xdr:row>
      <xdr:rowOff>86506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71283</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117246</xdr:rowOff>
    </xdr:from>
    <xdr:to>
      <xdr:col>50</xdr:col>
      <xdr:colOff>165100</xdr:colOff>
      <xdr:row>37</xdr:row>
      <xdr:rowOff>47396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63923</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0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16544</xdr:rowOff>
    </xdr:from>
    <xdr:to>
      <xdr:col>46</xdr:col>
      <xdr:colOff>38100</xdr:colOff>
      <xdr:row>38</xdr:row>
      <xdr:rowOff>118144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109271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34611</xdr:rowOff>
    </xdr:from>
    <xdr:to>
      <xdr:col>41</xdr:col>
      <xdr:colOff>101600</xdr:colOff>
      <xdr:row>38</xdr:row>
      <xdr:rowOff>136211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127338</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4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18455</xdr:rowOff>
    </xdr:from>
    <xdr:to>
      <xdr:col>36</xdr:col>
      <xdr:colOff>165100</xdr:colOff>
      <xdr:row>38</xdr:row>
      <xdr:rowOff>120055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111182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2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12528</xdr:rowOff>
    </xdr:from>
    <xdr:to>
      <xdr:col>55</xdr:col>
      <xdr:colOff>0</xdr:colOff>
      <xdr:row>58</xdr:row>
      <xdr:rowOff>49204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56628"/>
          <a:ext cx="838200" cy="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7079</xdr:rowOff>
    </xdr:from>
    <xdr:to>
      <xdr:col>50</xdr:col>
      <xdr:colOff>114300</xdr:colOff>
      <xdr:row>58</xdr:row>
      <xdr:rowOff>49204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51179"/>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7079</xdr:rowOff>
    </xdr:from>
    <xdr:to>
      <xdr:col>45</xdr:col>
      <xdr:colOff>177800</xdr:colOff>
      <xdr:row>58</xdr:row>
      <xdr:rowOff>20889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51179"/>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20889</xdr:rowOff>
    </xdr:from>
    <xdr:to>
      <xdr:col>41</xdr:col>
      <xdr:colOff>50800</xdr:colOff>
      <xdr:row>58</xdr:row>
      <xdr:rowOff>46779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64989"/>
          <a:ext cx="889000" cy="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133178</xdr:rowOff>
    </xdr:from>
    <xdr:to>
      <xdr:col>55</xdr:col>
      <xdr:colOff>50800</xdr:colOff>
      <xdr:row>58</xdr:row>
      <xdr:rowOff>63328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169854</xdr:rowOff>
    </xdr:from>
    <xdr:to>
      <xdr:col>50</xdr:col>
      <xdr:colOff>165100</xdr:colOff>
      <xdr:row>58</xdr:row>
      <xdr:rowOff>100004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91131</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3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127729</xdr:rowOff>
    </xdr:from>
    <xdr:to>
      <xdr:col>46</xdr:col>
      <xdr:colOff>38100</xdr:colOff>
      <xdr:row>58</xdr:row>
      <xdr:rowOff>57879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49006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99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141539</xdr:rowOff>
    </xdr:from>
    <xdr:to>
      <xdr:col>41</xdr:col>
      <xdr:colOff>101600</xdr:colOff>
      <xdr:row>58</xdr:row>
      <xdr:rowOff>71689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62816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0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167429</xdr:rowOff>
    </xdr:from>
    <xdr:to>
      <xdr:col>36</xdr:col>
      <xdr:colOff>165100</xdr:colOff>
      <xdr:row>58</xdr:row>
      <xdr:rowOff>97579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88706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137373</xdr:rowOff>
    </xdr:from>
    <xdr:to>
      <xdr:col>55</xdr:col>
      <xdr:colOff>0</xdr:colOff>
      <xdr:row>78</xdr:row>
      <xdr:rowOff>146853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10473"/>
          <a:ext cx="8382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146853</xdr:rowOff>
    </xdr:from>
    <xdr:to>
      <xdr:col>50</xdr:col>
      <xdr:colOff>114300</xdr:colOff>
      <xdr:row>79</xdr:row>
      <xdr:rowOff>31866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19953"/>
          <a:ext cx="8890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31477</xdr:rowOff>
    </xdr:from>
    <xdr:to>
      <xdr:col>45</xdr:col>
      <xdr:colOff>177800</xdr:colOff>
      <xdr:row>79</xdr:row>
      <xdr:rowOff>31866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57602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7500</xdr:rowOff>
    </xdr:from>
    <xdr:to>
      <xdr:col>41</xdr:col>
      <xdr:colOff>50800</xdr:colOff>
      <xdr:row>79</xdr:row>
      <xdr:rowOff>31477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552050"/>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86573</xdr:rowOff>
    </xdr:from>
    <xdr:to>
      <xdr:col>55</xdr:col>
      <xdr:colOff>50800</xdr:colOff>
      <xdr:row>79</xdr:row>
      <xdr:rowOff>16723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4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1500</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3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96053</xdr:rowOff>
    </xdr:from>
    <xdr:to>
      <xdr:col>50</xdr:col>
      <xdr:colOff>165100</xdr:colOff>
      <xdr:row>79</xdr:row>
      <xdr:rowOff>26203</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17330</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5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152516</xdr:rowOff>
    </xdr:from>
    <xdr:to>
      <xdr:col>46</xdr:col>
      <xdr:colOff>38100</xdr:colOff>
      <xdr:row>79</xdr:row>
      <xdr:rowOff>82666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73793</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152127</xdr:rowOff>
    </xdr:from>
    <xdr:to>
      <xdr:col>41</xdr:col>
      <xdr:colOff>101600</xdr:colOff>
      <xdr:row>79</xdr:row>
      <xdr:rowOff>82277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73404</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6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128150</xdr:rowOff>
    </xdr:from>
    <xdr:to>
      <xdr:col>36</xdr:col>
      <xdr:colOff>165100</xdr:colOff>
      <xdr:row>79</xdr:row>
      <xdr:rowOff>58300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49427</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44537</xdr:rowOff>
    </xdr:from>
    <xdr:to>
      <xdr:col>55</xdr:col>
      <xdr:colOff>0</xdr:colOff>
      <xdr:row>98</xdr:row>
      <xdr:rowOff>77158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46637"/>
          <a:ext cx="8382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16346</xdr:rowOff>
    </xdr:from>
    <xdr:to>
      <xdr:col>50</xdr:col>
      <xdr:colOff>114300</xdr:colOff>
      <xdr:row>98</xdr:row>
      <xdr:rowOff>77158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18446"/>
          <a:ext cx="889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16346</xdr:rowOff>
    </xdr:from>
    <xdr:to>
      <xdr:col>45</xdr:col>
      <xdr:colOff>177800</xdr:colOff>
      <xdr:row>98</xdr:row>
      <xdr:rowOff>29656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818446"/>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29656</xdr:rowOff>
    </xdr:from>
    <xdr:to>
      <xdr:col>41</xdr:col>
      <xdr:colOff>50800</xdr:colOff>
      <xdr:row>98</xdr:row>
      <xdr:rowOff>63683</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831756"/>
          <a:ext cx="889000" cy="3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165187</xdr:rowOff>
    </xdr:from>
    <xdr:to>
      <xdr:col>55</xdr:col>
      <xdr:colOff>50800</xdr:colOff>
      <xdr:row>98</xdr:row>
      <xdr:rowOff>95337</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7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124564</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58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26358</xdr:rowOff>
    </xdr:from>
    <xdr:to>
      <xdr:col>50</xdr:col>
      <xdr:colOff>165100</xdr:colOff>
      <xdr:row>98</xdr:row>
      <xdr:rowOff>127958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119085</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9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136996</xdr:rowOff>
    </xdr:from>
    <xdr:to>
      <xdr:col>46</xdr:col>
      <xdr:colOff>38100</xdr:colOff>
      <xdr:row>98</xdr:row>
      <xdr:rowOff>67146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83673</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54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150306</xdr:rowOff>
    </xdr:from>
    <xdr:to>
      <xdr:col>41</xdr:col>
      <xdr:colOff>101600</xdr:colOff>
      <xdr:row>98</xdr:row>
      <xdr:rowOff>80456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96983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55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12883</xdr:rowOff>
    </xdr:from>
    <xdr:to>
      <xdr:col>36</xdr:col>
      <xdr:colOff>165100</xdr:colOff>
      <xdr:row>98</xdr:row>
      <xdr:rowOff>114483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131010</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59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161044</xdr:rowOff>
    </xdr:from>
    <xdr:to>
      <xdr:col>85</xdr:col>
      <xdr:colOff>127000</xdr:colOff>
      <xdr:row>38</xdr:row>
      <xdr:rowOff>41646</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5481300" y="6504694"/>
          <a:ext cx="8382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161044</xdr:rowOff>
    </xdr:from>
    <xdr:to>
      <xdr:col>81</xdr:col>
      <xdr:colOff>50800</xdr:colOff>
      <xdr:row>38</xdr:row>
      <xdr:rowOff>138195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4592300" y="6504694"/>
          <a:ext cx="889000" cy="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136148</xdr:rowOff>
    </xdr:from>
    <xdr:to>
      <xdr:col>76</xdr:col>
      <xdr:colOff>114300</xdr:colOff>
      <xdr:row>38</xdr:row>
      <xdr:rowOff>138195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3703300" y="6651248"/>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103263</xdr:rowOff>
    </xdr:from>
    <xdr:to>
      <xdr:col>71</xdr:col>
      <xdr:colOff>177800</xdr:colOff>
      <xdr:row>38</xdr:row>
      <xdr:rowOff>136148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618363"/>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162296</xdr:rowOff>
    </xdr:from>
    <xdr:to>
      <xdr:col>85</xdr:col>
      <xdr:colOff>177800</xdr:colOff>
      <xdr:row>38</xdr:row>
      <xdr:rowOff>92446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5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121674</xdr:rowOff>
    </xdr:from>
    <xdr:ext cx="534377"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2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110244</xdr:rowOff>
    </xdr:from>
    <xdr:to>
      <xdr:col>81</xdr:col>
      <xdr:colOff>101600</xdr:colOff>
      <xdr:row>38</xdr:row>
      <xdr:rowOff>40394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4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56921</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14111" y="62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87395</xdr:rowOff>
    </xdr:from>
    <xdr:to>
      <xdr:col>76</xdr:col>
      <xdr:colOff>165100</xdr:colOff>
      <xdr:row>39</xdr:row>
      <xdr:rowOff>17545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6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8672</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3017" y="669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85348</xdr:rowOff>
    </xdr:from>
    <xdr:to>
      <xdr:col>72</xdr:col>
      <xdr:colOff>38100</xdr:colOff>
      <xdr:row>39</xdr:row>
      <xdr:rowOff>15498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6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6625</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6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52463</xdr:rowOff>
    </xdr:from>
    <xdr:to>
      <xdr:col>67</xdr:col>
      <xdr:colOff>101600</xdr:colOff>
      <xdr:row>38</xdr:row>
      <xdr:rowOff>154063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5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145190</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47111" y="666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61326</xdr:rowOff>
    </xdr:from>
    <xdr:to>
      <xdr:col>85</xdr:col>
      <xdr:colOff>127000</xdr:colOff>
      <xdr:row>78</xdr:row>
      <xdr:rowOff>80592</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434426"/>
          <a:ext cx="8382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56415</xdr:rowOff>
    </xdr:from>
    <xdr:to>
      <xdr:col>81</xdr:col>
      <xdr:colOff>50800</xdr:colOff>
      <xdr:row>78</xdr:row>
      <xdr:rowOff>61326</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42951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56415</xdr:rowOff>
    </xdr:from>
    <xdr:to>
      <xdr:col>76</xdr:col>
      <xdr:colOff>114300</xdr:colOff>
      <xdr:row>78</xdr:row>
      <xdr:rowOff>71890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42951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51400</xdr:rowOff>
    </xdr:from>
    <xdr:to>
      <xdr:col>71</xdr:col>
      <xdr:colOff>177800</xdr:colOff>
      <xdr:row>78</xdr:row>
      <xdr:rowOff>71890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424500"/>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29792</xdr:rowOff>
    </xdr:from>
    <xdr:to>
      <xdr:col>85</xdr:col>
      <xdr:colOff>177800</xdr:colOff>
      <xdr:row>78</xdr:row>
      <xdr:rowOff>131392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4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116169</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3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10526</xdr:rowOff>
    </xdr:from>
    <xdr:to>
      <xdr:col>81</xdr:col>
      <xdr:colOff>101600</xdr:colOff>
      <xdr:row>78</xdr:row>
      <xdr:rowOff>112126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3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103253</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4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5615</xdr:rowOff>
    </xdr:from>
    <xdr:to>
      <xdr:col>76</xdr:col>
      <xdr:colOff>165100</xdr:colOff>
      <xdr:row>78</xdr:row>
      <xdr:rowOff>107215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3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98342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21090</xdr:rowOff>
    </xdr:from>
    <xdr:to>
      <xdr:col>72</xdr:col>
      <xdr:colOff>38100</xdr:colOff>
      <xdr:row>78</xdr:row>
      <xdr:rowOff>122690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113817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4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xdr:rowOff>
    </xdr:from>
    <xdr:to>
      <xdr:col>67</xdr:col>
      <xdr:colOff>101600</xdr:colOff>
      <xdr:row>78</xdr:row>
      <xdr:rowOff>102200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3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93327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4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15577</xdr:rowOff>
    </xdr:from>
    <xdr:to>
      <xdr:col>85</xdr:col>
      <xdr:colOff>127000</xdr:colOff>
      <xdr:row>98</xdr:row>
      <xdr:rowOff>86348</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817677"/>
          <a:ext cx="8382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15577</xdr:rowOff>
    </xdr:from>
    <xdr:to>
      <xdr:col>81</xdr:col>
      <xdr:colOff>50800</xdr:colOff>
      <xdr:row>98</xdr:row>
      <xdr:rowOff>108995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817677"/>
          <a:ext cx="889000" cy="9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84128</xdr:rowOff>
    </xdr:from>
    <xdr:to>
      <xdr:col>76</xdr:col>
      <xdr:colOff>114300</xdr:colOff>
      <xdr:row>98</xdr:row>
      <xdr:rowOff>108995</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886228"/>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84128</xdr:rowOff>
    </xdr:from>
    <xdr:to>
      <xdr:col>71</xdr:col>
      <xdr:colOff>177800</xdr:colOff>
      <xdr:row>98</xdr:row>
      <xdr:rowOff>90057</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886228"/>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35548</xdr:rowOff>
    </xdr:from>
    <xdr:to>
      <xdr:col>85</xdr:col>
      <xdr:colOff>177800</xdr:colOff>
      <xdr:row>98</xdr:row>
      <xdr:rowOff>137148</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160165</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136227</xdr:rowOff>
    </xdr:from>
    <xdr:to>
      <xdr:col>81</xdr:col>
      <xdr:colOff>101600</xdr:colOff>
      <xdr:row>98</xdr:row>
      <xdr:rowOff>66377</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7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82904</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181795" y="165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58195</xdr:rowOff>
    </xdr:from>
    <xdr:to>
      <xdr:col>76</xdr:col>
      <xdr:colOff>165100</xdr:colOff>
      <xdr:row>98</xdr:row>
      <xdr:rowOff>159795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8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150922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95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33328</xdr:rowOff>
    </xdr:from>
    <xdr:to>
      <xdr:col>72</xdr:col>
      <xdr:colOff>38100</xdr:colOff>
      <xdr:row>98</xdr:row>
      <xdr:rowOff>134928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126055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39257</xdr:rowOff>
    </xdr:from>
    <xdr:to>
      <xdr:col>67</xdr:col>
      <xdr:colOff>101600</xdr:colOff>
      <xdr:row>98</xdr:row>
      <xdr:rowOff>140857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131984</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9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100747</xdr:rowOff>
    </xdr:from>
    <xdr:to>
      <xdr:col>116</xdr:col>
      <xdr:colOff>63500</xdr:colOff>
      <xdr:row>58</xdr:row>
      <xdr:rowOff>136637</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044847"/>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100747</xdr:rowOff>
    </xdr:from>
    <xdr:to>
      <xdr:col>111</xdr:col>
      <xdr:colOff>177800</xdr:colOff>
      <xdr:row>58</xdr:row>
      <xdr:rowOff>133436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0434300" y="10044847"/>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133436</xdr:rowOff>
    </xdr:from>
    <xdr:to>
      <xdr:col>107</xdr:col>
      <xdr:colOff>50800</xdr:colOff>
      <xdr:row>58</xdr:row>
      <xdr:rowOff>136751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1007753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136751</xdr:rowOff>
    </xdr:from>
    <xdr:to>
      <xdr:col>102</xdr:col>
      <xdr:colOff>114300</xdr:colOff>
      <xdr:row>58</xdr:row>
      <xdr:rowOff>136774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8656300" y="1008085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85837</xdr:rowOff>
    </xdr:from>
    <xdr:to>
      <xdr:col>116</xdr:col>
      <xdr:colOff>114300</xdr:colOff>
      <xdr:row>59</xdr:row>
      <xdr:rowOff>15987</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xdr:rowOff>
    </xdr:from>
    <xdr:ext cx="378565"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4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49947</xdr:rowOff>
    </xdr:from>
    <xdr:to>
      <xdr:col>112</xdr:col>
      <xdr:colOff>38100</xdr:colOff>
      <xdr:row>58</xdr:row>
      <xdr:rowOff>151547</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142674</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1008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82636</xdr:rowOff>
    </xdr:from>
    <xdr:to>
      <xdr:col>107</xdr:col>
      <xdr:colOff>101600</xdr:colOff>
      <xdr:row>59</xdr:row>
      <xdr:rowOff>12786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3913</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5017" y="1011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85951</xdr:rowOff>
    </xdr:from>
    <xdr:to>
      <xdr:col>102</xdr:col>
      <xdr:colOff>165100</xdr:colOff>
      <xdr:row>59</xdr:row>
      <xdr:rowOff>16101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7228</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6017" y="1012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85974</xdr:rowOff>
    </xdr:from>
    <xdr:to>
      <xdr:col>98</xdr:col>
      <xdr:colOff>38100</xdr:colOff>
      <xdr:row>59</xdr:row>
      <xdr:rowOff>16124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7251</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7017" y="1012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80166</xdr:rowOff>
    </xdr:from>
    <xdr:to>
      <xdr:col>116</xdr:col>
      <xdr:colOff>63500</xdr:colOff>
      <xdr:row>78</xdr:row>
      <xdr:rowOff>80724</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1323300" y="13453266"/>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72737</xdr:rowOff>
    </xdr:from>
    <xdr:to>
      <xdr:col>111</xdr:col>
      <xdr:colOff>177800</xdr:colOff>
      <xdr:row>78</xdr:row>
      <xdr:rowOff>80166</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344583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72737</xdr:rowOff>
    </xdr:from>
    <xdr:to>
      <xdr:col>107</xdr:col>
      <xdr:colOff>50800</xdr:colOff>
      <xdr:row>78</xdr:row>
      <xdr:rowOff>77665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3445837"/>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77057</xdr:rowOff>
    </xdr:from>
    <xdr:to>
      <xdr:col>102</xdr:col>
      <xdr:colOff>114300</xdr:colOff>
      <xdr:row>78</xdr:row>
      <xdr:rowOff>77665</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345015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29924</xdr:rowOff>
    </xdr:from>
    <xdr:to>
      <xdr:col>116</xdr:col>
      <xdr:colOff>114300</xdr:colOff>
      <xdr:row>78</xdr:row>
      <xdr:rowOff>131524</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34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116301</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3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29366</xdr:rowOff>
    </xdr:from>
    <xdr:to>
      <xdr:col>112</xdr:col>
      <xdr:colOff>38100</xdr:colOff>
      <xdr:row>78</xdr:row>
      <xdr:rowOff>130966</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34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122093</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34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21937</xdr:rowOff>
    </xdr:from>
    <xdr:to>
      <xdr:col>107</xdr:col>
      <xdr:colOff>101600</xdr:colOff>
      <xdr:row>78</xdr:row>
      <xdr:rowOff>123537</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114664</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4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26865</xdr:rowOff>
    </xdr:from>
    <xdr:to>
      <xdr:col>102</xdr:col>
      <xdr:colOff>165100</xdr:colOff>
      <xdr:row>78</xdr:row>
      <xdr:rowOff>128465</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33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119592</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4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26257</xdr:rowOff>
    </xdr:from>
    <xdr:to>
      <xdr:col>98</xdr:col>
      <xdr:colOff>38100</xdr:colOff>
      <xdr:row>78</xdr:row>
      <xdr:rowOff>127857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3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118984</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4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999,354</a:t>
          </a:r>
          <a:r>
            <a:rPr kumimoji="1" lang="ja-JP" altLang="en-US" sz="1300">
              <a:latin typeface="ＭＳ Ｐゴシック" panose="020B0600070205080204" pitchFamily="50" charset="-128"/>
              <a:ea typeface="ＭＳ Ｐゴシック" panose="020B0600070205080204" pitchFamily="50" charset="-128"/>
            </a:rPr>
            <a:t>円となっている。人件費は、住民１人あたり</a:t>
          </a:r>
          <a:r>
            <a:rPr kumimoji="1" lang="en-US" altLang="ja-JP" sz="1300">
              <a:latin typeface="ＭＳ Ｐゴシック" panose="020B0600070205080204" pitchFamily="50" charset="-128"/>
              <a:ea typeface="ＭＳ Ｐゴシック" panose="020B0600070205080204" pitchFamily="50" charset="-128"/>
            </a:rPr>
            <a:t>138,769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円となっており、類似団体と比較して１人あたりの経費が低い状況にある。これは、職員の新規採用を抑制してきたためである。また、扶助費については、</a:t>
          </a:r>
          <a:r>
            <a:rPr kumimoji="1" lang="en-US" altLang="ja-JP" sz="1300">
              <a:latin typeface="ＭＳ Ｐゴシック" panose="020B0600070205080204" pitchFamily="50" charset="-128"/>
              <a:ea typeface="ＭＳ Ｐゴシック" panose="020B0600070205080204" pitchFamily="50" charset="-128"/>
            </a:rPr>
            <a:t>126,183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円となっており、類似団体と比較して１人あたりの経費が高い状況にある。これは医療費の増加が要因である。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3,129
31.98
3,163,798
3,132,975
27,675
1,422,211
2,770,509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126238</xdr:rowOff>
    </xdr:from>
    <xdr:to>
      <xdr:col>24</xdr:col>
      <xdr:colOff>63500</xdr:colOff>
      <xdr:row>37</xdr:row>
      <xdr:rowOff>130924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6988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130924</xdr:rowOff>
    </xdr:from>
    <xdr:to>
      <xdr:col>19</xdr:col>
      <xdr:colOff>177800</xdr:colOff>
      <xdr:row>37</xdr:row>
      <xdr:rowOff>140017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474574"/>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136093</xdr:rowOff>
    </xdr:from>
    <xdr:to>
      <xdr:col>15</xdr:col>
      <xdr:colOff>50800</xdr:colOff>
      <xdr:row>37</xdr:row>
      <xdr:rowOff>140017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7974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108648</xdr:rowOff>
    </xdr:from>
    <xdr:to>
      <xdr:col>10</xdr:col>
      <xdr:colOff>114300</xdr:colOff>
      <xdr:row>37</xdr:row>
      <xdr:rowOff>136093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452298"/>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75438</xdr:rowOff>
    </xdr:from>
    <xdr:to>
      <xdr:col>24</xdr:col>
      <xdr:colOff>114300</xdr:colOff>
      <xdr:row>38</xdr:row>
      <xdr:rowOff>5588</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98315</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2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80124</xdr:rowOff>
    </xdr:from>
    <xdr:to>
      <xdr:col>20</xdr:col>
      <xdr:colOff>38100</xdr:colOff>
      <xdr:row>38</xdr:row>
      <xdr:rowOff>10274</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26801</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89217</xdr:rowOff>
    </xdr:from>
    <xdr:to>
      <xdr:col>15</xdr:col>
      <xdr:colOff>101600</xdr:colOff>
      <xdr:row>38</xdr:row>
      <xdr:rowOff>19368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328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10495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85293</xdr:rowOff>
    </xdr:from>
    <xdr:to>
      <xdr:col>10</xdr:col>
      <xdr:colOff>165100</xdr:colOff>
      <xdr:row>38</xdr:row>
      <xdr:rowOff>15443</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6570</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57848</xdr:rowOff>
    </xdr:from>
    <xdr:to>
      <xdr:col>6</xdr:col>
      <xdr:colOff>38100</xdr:colOff>
      <xdr:row>37</xdr:row>
      <xdr:rowOff>159448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4525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1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82246</xdr:rowOff>
    </xdr:from>
    <xdr:to>
      <xdr:col>24</xdr:col>
      <xdr:colOff>63500</xdr:colOff>
      <xdr:row>58</xdr:row>
      <xdr:rowOff>34910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854896"/>
          <a:ext cx="838200" cy="1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82246</xdr:rowOff>
    </xdr:from>
    <xdr:to>
      <xdr:col>19</xdr:col>
      <xdr:colOff>177800</xdr:colOff>
      <xdr:row>58</xdr:row>
      <xdr:rowOff>69507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854896"/>
          <a:ext cx="889000" cy="1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63451</xdr:rowOff>
    </xdr:from>
    <xdr:to>
      <xdr:col>15</xdr:col>
      <xdr:colOff>50800</xdr:colOff>
      <xdr:row>58</xdr:row>
      <xdr:rowOff>69507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10007551"/>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63451</xdr:rowOff>
    </xdr:from>
    <xdr:to>
      <xdr:col>10</xdr:col>
      <xdr:colOff>114300</xdr:colOff>
      <xdr:row>58</xdr:row>
      <xdr:rowOff>69469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10007551"/>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155560</xdr:rowOff>
    </xdr:from>
    <xdr:to>
      <xdr:col>24</xdr:col>
      <xdr:colOff>114300</xdr:colOff>
      <xdr:row>58</xdr:row>
      <xdr:rowOff>85710</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31446</xdr:rowOff>
    </xdr:from>
    <xdr:to>
      <xdr:col>20</xdr:col>
      <xdr:colOff>38100</xdr:colOff>
      <xdr:row>57</xdr:row>
      <xdr:rowOff>133046</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149573</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57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18707</xdr:rowOff>
    </xdr:from>
    <xdr:to>
      <xdr:col>15</xdr:col>
      <xdr:colOff>101600</xdr:colOff>
      <xdr:row>58</xdr:row>
      <xdr:rowOff>120307</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111434</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5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12651</xdr:rowOff>
    </xdr:from>
    <xdr:to>
      <xdr:col>10</xdr:col>
      <xdr:colOff>165100</xdr:colOff>
      <xdr:row>58</xdr:row>
      <xdr:rowOff>114251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105378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4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18669</xdr:rowOff>
    </xdr:from>
    <xdr:to>
      <xdr:col>6</xdr:col>
      <xdr:colOff>38100</xdr:colOff>
      <xdr:row>58</xdr:row>
      <xdr:rowOff>120269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111396</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5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137266</xdr:rowOff>
    </xdr:from>
    <xdr:to>
      <xdr:col>24</xdr:col>
      <xdr:colOff>63500</xdr:colOff>
      <xdr:row>76</xdr:row>
      <xdr:rowOff>157762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167466"/>
          <a:ext cx="8382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150315</xdr:rowOff>
    </xdr:from>
    <xdr:to>
      <xdr:col>19</xdr:col>
      <xdr:colOff>177800</xdr:colOff>
      <xdr:row>76</xdr:row>
      <xdr:rowOff>157762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180515"/>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150315</xdr:rowOff>
    </xdr:from>
    <xdr:to>
      <xdr:col>15</xdr:col>
      <xdr:colOff>50800</xdr:colOff>
      <xdr:row>76</xdr:row>
      <xdr:rowOff>158285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180515"/>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158285</xdr:rowOff>
    </xdr:from>
    <xdr:to>
      <xdr:col>10</xdr:col>
      <xdr:colOff>114300</xdr:colOff>
      <xdr:row>76</xdr:row>
      <xdr:rowOff>170746</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188485"/>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86466</xdr:rowOff>
    </xdr:from>
    <xdr:to>
      <xdr:col>24</xdr:col>
      <xdr:colOff>114300</xdr:colOff>
      <xdr:row>77</xdr:row>
      <xdr:rowOff>16616</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1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64893</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0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106962</xdr:rowOff>
    </xdr:from>
    <xdr:to>
      <xdr:col>20</xdr:col>
      <xdr:colOff>38100</xdr:colOff>
      <xdr:row>77</xdr:row>
      <xdr:rowOff>37112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13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28239</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2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99515</xdr:rowOff>
    </xdr:from>
    <xdr:to>
      <xdr:col>15</xdr:col>
      <xdr:colOff>101600</xdr:colOff>
      <xdr:row>77</xdr:row>
      <xdr:rowOff>29665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1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20792</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22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107485</xdr:rowOff>
    </xdr:from>
    <xdr:to>
      <xdr:col>10</xdr:col>
      <xdr:colOff>165100</xdr:colOff>
      <xdr:row>77</xdr:row>
      <xdr:rowOff>37635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1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28762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23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119946</xdr:rowOff>
    </xdr:from>
    <xdr:to>
      <xdr:col>6</xdr:col>
      <xdr:colOff>38100</xdr:colOff>
      <xdr:row>77</xdr:row>
      <xdr:rowOff>50096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1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41223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24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48020</xdr:rowOff>
    </xdr:from>
    <xdr:to>
      <xdr:col>24</xdr:col>
      <xdr:colOff>63500</xdr:colOff>
      <xdr:row>98</xdr:row>
      <xdr:rowOff>51465</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850120"/>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51465</xdr:rowOff>
    </xdr:from>
    <xdr:to>
      <xdr:col>19</xdr:col>
      <xdr:colOff>177800</xdr:colOff>
      <xdr:row>98</xdr:row>
      <xdr:rowOff>60618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853565"/>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53677</xdr:rowOff>
    </xdr:from>
    <xdr:to>
      <xdr:col>15</xdr:col>
      <xdr:colOff>50800</xdr:colOff>
      <xdr:row>98</xdr:row>
      <xdr:rowOff>60618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855777"/>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41587</xdr:rowOff>
    </xdr:from>
    <xdr:to>
      <xdr:col>10</xdr:col>
      <xdr:colOff>114300</xdr:colOff>
      <xdr:row>98</xdr:row>
      <xdr:rowOff>53677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1130300" y="16843687"/>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168670</xdr:rowOff>
    </xdr:from>
    <xdr:to>
      <xdr:col>24</xdr:col>
      <xdr:colOff>114300</xdr:colOff>
      <xdr:row>98</xdr:row>
      <xdr:rowOff>98820</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83597</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665</xdr:rowOff>
    </xdr:from>
    <xdr:to>
      <xdr:col>20</xdr:col>
      <xdr:colOff>38100</xdr:colOff>
      <xdr:row>98</xdr:row>
      <xdr:rowOff>102265</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8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93392</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8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9818</xdr:rowOff>
    </xdr:from>
    <xdr:to>
      <xdr:col>15</xdr:col>
      <xdr:colOff>101600</xdr:colOff>
      <xdr:row>98</xdr:row>
      <xdr:rowOff>111418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8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102545</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9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2877</xdr:rowOff>
    </xdr:from>
    <xdr:to>
      <xdr:col>10</xdr:col>
      <xdr:colOff>165100</xdr:colOff>
      <xdr:row>98</xdr:row>
      <xdr:rowOff>104477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8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95604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8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162237</xdr:rowOff>
    </xdr:from>
    <xdr:to>
      <xdr:col>6</xdr:col>
      <xdr:colOff>38100</xdr:colOff>
      <xdr:row>98</xdr:row>
      <xdr:rowOff>92387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7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83514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42596</xdr:rowOff>
    </xdr:from>
    <xdr:to>
      <xdr:col>55</xdr:col>
      <xdr:colOff>0</xdr:colOff>
      <xdr:row>39</xdr:row>
      <xdr:rowOff>42672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672914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42672</xdr:rowOff>
    </xdr:from>
    <xdr:to>
      <xdr:col>50</xdr:col>
      <xdr:colOff>114300</xdr:colOff>
      <xdr:row>39</xdr:row>
      <xdr:rowOff>42761</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8750300" y="6729222"/>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42761</xdr:rowOff>
    </xdr:from>
    <xdr:to>
      <xdr:col>45</xdr:col>
      <xdr:colOff>177800</xdr:colOff>
      <xdr:row>39</xdr:row>
      <xdr:rowOff>42914</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672931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20574</xdr:rowOff>
    </xdr:from>
    <xdr:to>
      <xdr:col>41</xdr:col>
      <xdr:colOff>50800</xdr:colOff>
      <xdr:row>39</xdr:row>
      <xdr:rowOff>42914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707124"/>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163246</xdr:rowOff>
    </xdr:from>
    <xdr:to>
      <xdr:col>55</xdr:col>
      <xdr:colOff>50800</xdr:colOff>
      <xdr:row>39</xdr:row>
      <xdr:rowOff>93396</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378565"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61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163322</xdr:rowOff>
    </xdr:from>
    <xdr:to>
      <xdr:col>50</xdr:col>
      <xdr:colOff>165100</xdr:colOff>
      <xdr:row>39</xdr:row>
      <xdr:rowOff>93472</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84599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50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163411</xdr:rowOff>
    </xdr:from>
    <xdr:to>
      <xdr:col>46</xdr:col>
      <xdr:colOff>38100</xdr:colOff>
      <xdr:row>39</xdr:row>
      <xdr:rowOff>93561</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84688</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77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163564</xdr:rowOff>
    </xdr:from>
    <xdr:to>
      <xdr:col>41</xdr:col>
      <xdr:colOff>101600</xdr:colOff>
      <xdr:row>39</xdr:row>
      <xdr:rowOff>93714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84841</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2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141224</xdr:rowOff>
    </xdr:from>
    <xdr:to>
      <xdr:col>36</xdr:col>
      <xdr:colOff>165100</xdr:colOff>
      <xdr:row>39</xdr:row>
      <xdr:rowOff>71374</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62501</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74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98737</xdr:rowOff>
    </xdr:from>
    <xdr:to>
      <xdr:col>55</xdr:col>
      <xdr:colOff>0</xdr:colOff>
      <xdr:row>58</xdr:row>
      <xdr:rowOff>166391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10042837"/>
          <a:ext cx="8382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166391</xdr:rowOff>
    </xdr:from>
    <xdr:to>
      <xdr:col>50</xdr:col>
      <xdr:colOff>114300</xdr:colOff>
      <xdr:row>59</xdr:row>
      <xdr:rowOff>7974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10110491"/>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2899</xdr:rowOff>
    </xdr:from>
    <xdr:to>
      <xdr:col>45</xdr:col>
      <xdr:colOff>177800</xdr:colOff>
      <xdr:row>59</xdr:row>
      <xdr:rowOff>7974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10118449"/>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154956</xdr:rowOff>
    </xdr:from>
    <xdr:to>
      <xdr:col>41</xdr:col>
      <xdr:colOff>50800</xdr:colOff>
      <xdr:row>59</xdr:row>
      <xdr:rowOff>2899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1009905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47937</xdr:rowOff>
    </xdr:from>
    <xdr:to>
      <xdr:col>55</xdr:col>
      <xdr:colOff>50800</xdr:colOff>
      <xdr:row>58</xdr:row>
      <xdr:rowOff>149537</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9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26364</xdr:rowOff>
    </xdr:from>
    <xdr:ext cx="599010"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97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115591</xdr:rowOff>
    </xdr:from>
    <xdr:to>
      <xdr:col>50</xdr:col>
      <xdr:colOff>165100</xdr:colOff>
      <xdr:row>59</xdr:row>
      <xdr:rowOff>45741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100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36868</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101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128624</xdr:rowOff>
    </xdr:from>
    <xdr:to>
      <xdr:col>46</xdr:col>
      <xdr:colOff>38100</xdr:colOff>
      <xdr:row>59</xdr:row>
      <xdr:rowOff>58774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100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49901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16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123549</xdr:rowOff>
    </xdr:from>
    <xdr:to>
      <xdr:col>41</xdr:col>
      <xdr:colOff>101600</xdr:colOff>
      <xdr:row>59</xdr:row>
      <xdr:rowOff>53699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100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44826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1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104156</xdr:rowOff>
    </xdr:from>
    <xdr:to>
      <xdr:col>36</xdr:col>
      <xdr:colOff>165100</xdr:colOff>
      <xdr:row>59</xdr:row>
      <xdr:rowOff>34306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1004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25433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1014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134117</xdr:rowOff>
    </xdr:from>
    <xdr:to>
      <xdr:col>55</xdr:col>
      <xdr:colOff>0</xdr:colOff>
      <xdr:row>78</xdr:row>
      <xdr:rowOff>136641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507217"/>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136641</xdr:rowOff>
    </xdr:from>
    <xdr:to>
      <xdr:col>50</xdr:col>
      <xdr:colOff>114300</xdr:colOff>
      <xdr:row>78</xdr:row>
      <xdr:rowOff>136742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509741"/>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136742</xdr:rowOff>
    </xdr:from>
    <xdr:to>
      <xdr:col>45</xdr:col>
      <xdr:colOff>177800</xdr:colOff>
      <xdr:row>78</xdr:row>
      <xdr:rowOff>137494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509842"/>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132959</xdr:rowOff>
    </xdr:from>
    <xdr:to>
      <xdr:col>41</xdr:col>
      <xdr:colOff>50800</xdr:colOff>
      <xdr:row>78</xdr:row>
      <xdr:rowOff>137494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50605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83317</xdr:rowOff>
    </xdr:from>
    <xdr:to>
      <xdr:col>55</xdr:col>
      <xdr:colOff>50800</xdr:colOff>
      <xdr:row>79</xdr:row>
      <xdr:rowOff>13467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169694</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85841</xdr:rowOff>
    </xdr:from>
    <xdr:to>
      <xdr:col>50</xdr:col>
      <xdr:colOff>165100</xdr:colOff>
      <xdr:row>79</xdr:row>
      <xdr:rowOff>15991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4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7118</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5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85942</xdr:rowOff>
    </xdr:from>
    <xdr:to>
      <xdr:col>46</xdr:col>
      <xdr:colOff>38100</xdr:colOff>
      <xdr:row>79</xdr:row>
      <xdr:rowOff>16092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7219</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86694</xdr:rowOff>
    </xdr:from>
    <xdr:to>
      <xdr:col>41</xdr:col>
      <xdr:colOff>101600</xdr:colOff>
      <xdr:row>79</xdr:row>
      <xdr:rowOff>16844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7971</xdr:rowOff>
    </xdr:from>
    <xdr:ext cx="378565"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2017" y="1355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82159</xdr:rowOff>
    </xdr:from>
    <xdr:to>
      <xdr:col>36</xdr:col>
      <xdr:colOff>165100</xdr:colOff>
      <xdr:row>79</xdr:row>
      <xdr:rowOff>12309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3436</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157240</xdr:rowOff>
    </xdr:from>
    <xdr:to>
      <xdr:col>55</xdr:col>
      <xdr:colOff>0</xdr:colOff>
      <xdr:row>98</xdr:row>
      <xdr:rowOff>29043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787890"/>
          <a:ext cx="838200" cy="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60514</xdr:rowOff>
    </xdr:from>
    <xdr:to>
      <xdr:col>50</xdr:col>
      <xdr:colOff>114300</xdr:colOff>
      <xdr:row>98</xdr:row>
      <xdr:rowOff>29043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8750300" y="16691164"/>
          <a:ext cx="8890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60514</xdr:rowOff>
    </xdr:from>
    <xdr:to>
      <xdr:col>45</xdr:col>
      <xdr:colOff>177800</xdr:colOff>
      <xdr:row>97</xdr:row>
      <xdr:rowOff>87668</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691164"/>
          <a:ext cx="889000" cy="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87668</xdr:rowOff>
    </xdr:from>
    <xdr:to>
      <xdr:col>41</xdr:col>
      <xdr:colOff>50800</xdr:colOff>
      <xdr:row>97</xdr:row>
      <xdr:rowOff>171163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18318"/>
          <a:ext cx="889000" cy="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106440</xdr:rowOff>
    </xdr:from>
    <xdr:to>
      <xdr:col>55</xdr:col>
      <xdr:colOff>50800</xdr:colOff>
      <xdr:row>98</xdr:row>
      <xdr:rowOff>36590</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129317</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58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149693</xdr:rowOff>
    </xdr:from>
    <xdr:to>
      <xdr:col>50</xdr:col>
      <xdr:colOff>165100</xdr:colOff>
      <xdr:row>98</xdr:row>
      <xdr:rowOff>79843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7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70970</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8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9714</xdr:rowOff>
    </xdr:from>
    <xdr:to>
      <xdr:col>46</xdr:col>
      <xdr:colOff>38100</xdr:colOff>
      <xdr:row>97</xdr:row>
      <xdr:rowOff>111314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6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127841</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41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36868</xdr:rowOff>
    </xdr:from>
    <xdr:to>
      <xdr:col>41</xdr:col>
      <xdr:colOff>101600</xdr:colOff>
      <xdr:row>97</xdr:row>
      <xdr:rowOff>138468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154995</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44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120363</xdr:rowOff>
    </xdr:from>
    <xdr:to>
      <xdr:col>36</xdr:col>
      <xdr:colOff>165100</xdr:colOff>
      <xdr:row>98</xdr:row>
      <xdr:rowOff>50513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67040</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5" y="165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164457</xdr:rowOff>
    </xdr:from>
    <xdr:to>
      <xdr:col>85</xdr:col>
      <xdr:colOff>127000</xdr:colOff>
      <xdr:row>38</xdr:row>
      <xdr:rowOff>164771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679557"/>
          <a:ext cx="8382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164771</xdr:rowOff>
    </xdr:from>
    <xdr:to>
      <xdr:col>81</xdr:col>
      <xdr:colOff>50800</xdr:colOff>
      <xdr:row>38</xdr:row>
      <xdr:rowOff>166025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679871"/>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166025</xdr:rowOff>
    </xdr:from>
    <xdr:to>
      <xdr:col>76</xdr:col>
      <xdr:colOff>114300</xdr:colOff>
      <xdr:row>39</xdr:row>
      <xdr:rowOff>23375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681125"/>
          <a:ext cx="889000" cy="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557</xdr:rowOff>
    </xdr:from>
    <xdr:to>
      <xdr:col>71</xdr:col>
      <xdr:colOff>177800</xdr:colOff>
      <xdr:row>39</xdr:row>
      <xdr:rowOff>23375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687107"/>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113657</xdr:rowOff>
    </xdr:from>
    <xdr:to>
      <xdr:col>85</xdr:col>
      <xdr:colOff>177800</xdr:colOff>
      <xdr:row>39</xdr:row>
      <xdr:rowOff>43807</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6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28584</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113971</xdr:rowOff>
    </xdr:from>
    <xdr:to>
      <xdr:col>81</xdr:col>
      <xdr:colOff>101600</xdr:colOff>
      <xdr:row>39</xdr:row>
      <xdr:rowOff>44121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6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35248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7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115225</xdr:rowOff>
    </xdr:from>
    <xdr:to>
      <xdr:col>76</xdr:col>
      <xdr:colOff>165100</xdr:colOff>
      <xdr:row>39</xdr:row>
      <xdr:rowOff>45375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36502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144025</xdr:rowOff>
    </xdr:from>
    <xdr:to>
      <xdr:col>72</xdr:col>
      <xdr:colOff>38100</xdr:colOff>
      <xdr:row>39</xdr:row>
      <xdr:rowOff>74175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65302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121207</xdr:rowOff>
    </xdr:from>
    <xdr:to>
      <xdr:col>67</xdr:col>
      <xdr:colOff>101600</xdr:colOff>
      <xdr:row>39</xdr:row>
      <xdr:rowOff>51357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6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42484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7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12326</xdr:rowOff>
    </xdr:from>
    <xdr:to>
      <xdr:col>85</xdr:col>
      <xdr:colOff>127000</xdr:colOff>
      <xdr:row>59</xdr:row>
      <xdr:rowOff>14099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5481300" y="10127876"/>
          <a:ext cx="8382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1645</xdr:rowOff>
    </xdr:from>
    <xdr:to>
      <xdr:col>81</xdr:col>
      <xdr:colOff>50800</xdr:colOff>
      <xdr:row>59</xdr:row>
      <xdr:rowOff>14099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4592300" y="10117195"/>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1645</xdr:rowOff>
    </xdr:from>
    <xdr:to>
      <xdr:col>76</xdr:col>
      <xdr:colOff>114300</xdr:colOff>
      <xdr:row>59</xdr:row>
      <xdr:rowOff>15980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10117195"/>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15980</xdr:rowOff>
    </xdr:from>
    <xdr:to>
      <xdr:col>71</xdr:col>
      <xdr:colOff>177800</xdr:colOff>
      <xdr:row>59</xdr:row>
      <xdr:rowOff>20805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10131530"/>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132976</xdr:rowOff>
    </xdr:from>
    <xdr:to>
      <xdr:col>85</xdr:col>
      <xdr:colOff>177800</xdr:colOff>
      <xdr:row>59</xdr:row>
      <xdr:rowOff>63126</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100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47903</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9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134749</xdr:rowOff>
    </xdr:from>
    <xdr:to>
      <xdr:col>81</xdr:col>
      <xdr:colOff>101600</xdr:colOff>
      <xdr:row>59</xdr:row>
      <xdr:rowOff>64899</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100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56026</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101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122295</xdr:rowOff>
    </xdr:from>
    <xdr:to>
      <xdr:col>76</xdr:col>
      <xdr:colOff>165100</xdr:colOff>
      <xdr:row>59</xdr:row>
      <xdr:rowOff>52445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10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43572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101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136630</xdr:rowOff>
    </xdr:from>
    <xdr:to>
      <xdr:col>72</xdr:col>
      <xdr:colOff>38100</xdr:colOff>
      <xdr:row>59</xdr:row>
      <xdr:rowOff>66780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100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57907</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101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141455</xdr:rowOff>
    </xdr:from>
    <xdr:to>
      <xdr:col>67</xdr:col>
      <xdr:colOff>101600</xdr:colOff>
      <xdr:row>59</xdr:row>
      <xdr:rowOff>71605</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100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62732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10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161044</xdr:rowOff>
    </xdr:from>
    <xdr:to>
      <xdr:col>85</xdr:col>
      <xdr:colOff>127000</xdr:colOff>
      <xdr:row>78</xdr:row>
      <xdr:rowOff>41647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362694"/>
          <a:ext cx="838200" cy="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161044</xdr:rowOff>
    </xdr:from>
    <xdr:to>
      <xdr:col>81</xdr:col>
      <xdr:colOff>50800</xdr:colOff>
      <xdr:row>78</xdr:row>
      <xdr:rowOff>138196</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4592300" y="13362694"/>
          <a:ext cx="889000" cy="1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136148</xdr:rowOff>
    </xdr:from>
    <xdr:to>
      <xdr:col>76</xdr:col>
      <xdr:colOff>114300</xdr:colOff>
      <xdr:row>78</xdr:row>
      <xdr:rowOff>138196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50924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103263</xdr:rowOff>
    </xdr:from>
    <xdr:to>
      <xdr:col>71</xdr:col>
      <xdr:colOff>177800</xdr:colOff>
      <xdr:row>78</xdr:row>
      <xdr:rowOff>136148</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476363"/>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162297</xdr:rowOff>
    </xdr:from>
    <xdr:to>
      <xdr:col>85</xdr:col>
      <xdr:colOff>177800</xdr:colOff>
      <xdr:row>78</xdr:row>
      <xdr:rowOff>92447</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3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121674</xdr:rowOff>
    </xdr:from>
    <xdr:ext cx="534377"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15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110244</xdr:rowOff>
    </xdr:from>
    <xdr:to>
      <xdr:col>81</xdr:col>
      <xdr:colOff>101600</xdr:colOff>
      <xdr:row>78</xdr:row>
      <xdr:rowOff>40394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3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56921</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14111" y="130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87396</xdr:rowOff>
    </xdr:from>
    <xdr:to>
      <xdr:col>76</xdr:col>
      <xdr:colOff>165100</xdr:colOff>
      <xdr:row>79</xdr:row>
      <xdr:rowOff>17546</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4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8673</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3017" y="1355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85348</xdr:rowOff>
    </xdr:from>
    <xdr:to>
      <xdr:col>72</xdr:col>
      <xdr:colOff>38100</xdr:colOff>
      <xdr:row>79</xdr:row>
      <xdr:rowOff>15498</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6625</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68428" y="1355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52463</xdr:rowOff>
    </xdr:from>
    <xdr:to>
      <xdr:col>67</xdr:col>
      <xdr:colOff>101600</xdr:colOff>
      <xdr:row>78</xdr:row>
      <xdr:rowOff>154063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4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145190</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47111" y="135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61326</xdr:rowOff>
    </xdr:from>
    <xdr:to>
      <xdr:col>85</xdr:col>
      <xdr:colOff>127000</xdr:colOff>
      <xdr:row>98</xdr:row>
      <xdr:rowOff>80592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5481300" y="16863426"/>
          <a:ext cx="8382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56415</xdr:rowOff>
    </xdr:from>
    <xdr:to>
      <xdr:col>81</xdr:col>
      <xdr:colOff>50800</xdr:colOff>
      <xdr:row>98</xdr:row>
      <xdr:rowOff>61326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4592300" y="1685851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56415</xdr:rowOff>
    </xdr:from>
    <xdr:to>
      <xdr:col>76</xdr:col>
      <xdr:colOff>114300</xdr:colOff>
      <xdr:row>98</xdr:row>
      <xdr:rowOff>71890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3703300" y="1685851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51400</xdr:rowOff>
    </xdr:from>
    <xdr:to>
      <xdr:col>71</xdr:col>
      <xdr:colOff>177800</xdr:colOff>
      <xdr:row>98</xdr:row>
      <xdr:rowOff>71890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814300" y="16853500"/>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29792</xdr:rowOff>
    </xdr:from>
    <xdr:to>
      <xdr:col>85</xdr:col>
      <xdr:colOff>177800</xdr:colOff>
      <xdr:row>98</xdr:row>
      <xdr:rowOff>131392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8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116169</xdr:rowOff>
    </xdr:from>
    <xdr:ext cx="534377"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7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10526</xdr:rowOff>
    </xdr:from>
    <xdr:to>
      <xdr:col>81</xdr:col>
      <xdr:colOff>101600</xdr:colOff>
      <xdr:row>98</xdr:row>
      <xdr:rowOff>112126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8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103253</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9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5615</xdr:rowOff>
    </xdr:from>
    <xdr:to>
      <xdr:col>76</xdr:col>
      <xdr:colOff>165100</xdr:colOff>
      <xdr:row>98</xdr:row>
      <xdr:rowOff>107215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98342</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9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21090</xdr:rowOff>
    </xdr:from>
    <xdr:to>
      <xdr:col>72</xdr:col>
      <xdr:colOff>38100</xdr:colOff>
      <xdr:row>98</xdr:row>
      <xdr:rowOff>122690</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113817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xdr:rowOff>
    </xdr:from>
    <xdr:to>
      <xdr:col>67</xdr:col>
      <xdr:colOff>101600</xdr:colOff>
      <xdr:row>98</xdr:row>
      <xdr:rowOff>102200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8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93327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8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災害復旧費が、住民１人あたり</a:t>
          </a:r>
          <a:r>
            <a:rPr kumimoji="1" lang="en-US" altLang="ja-JP" sz="1300">
              <a:latin typeface="ＭＳ Ｐゴシック" panose="020B0600070205080204" pitchFamily="50" charset="-128"/>
              <a:ea typeface="ＭＳ Ｐゴシック" panose="020B0600070205080204" pitchFamily="50" charset="-128"/>
            </a:rPr>
            <a:t>42,893</a:t>
          </a:r>
          <a:r>
            <a:rPr kumimoji="1" lang="ja-JP" altLang="en-US" sz="1300">
              <a:latin typeface="ＭＳ Ｐゴシック" panose="020B0600070205080204" pitchFamily="50" charset="-128"/>
              <a:ea typeface="ＭＳ Ｐゴシック" panose="020B0600070205080204" pitchFamily="50" charset="-128"/>
            </a:rPr>
            <a:t>円となっており、類似団体よりも高くなっているが、これは、平成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年豪雨災害による災害対応によるものである。また、土木費においても住民１人あたり</a:t>
          </a:r>
          <a:r>
            <a:rPr kumimoji="1" lang="en-US" altLang="ja-JP" sz="1300">
              <a:latin typeface="ＭＳ Ｐゴシック" panose="020B0600070205080204" pitchFamily="50" charset="-128"/>
              <a:ea typeface="ＭＳ Ｐゴシック" panose="020B0600070205080204" pitchFamily="50" charset="-128"/>
            </a:rPr>
            <a:t>181,189</a:t>
          </a:r>
          <a:r>
            <a:rPr kumimoji="1" lang="ja-JP" altLang="en-US" sz="1300">
              <a:latin typeface="ＭＳ Ｐゴシック" panose="020B0600070205080204" pitchFamily="50" charset="-128"/>
              <a:ea typeface="ＭＳ Ｐゴシック" panose="020B0600070205080204" pitchFamily="50" charset="-128"/>
            </a:rPr>
            <a:t>円と類似団体よりも高くなっているが、これは、辺地対策事業による村道補装及び改良工事等によるものである。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財政調整基金残高は、積み増し・取崩しともに行わず利息の増加のみ（残高は増加）であるが、標準財政規模が毎年増減するので、比率もそれに伴い増減している。</a:t>
          </a:r>
          <a:endParaRPr lang="ja-JP" altLang="ja-JP" sz="1400">
            <a:effectLst/>
          </a:endParaRPr>
        </a:p>
        <a:p>
          <a:r>
            <a:rPr lang="ja-JP" altLang="ja-JP" sz="1100" b="0" i="0" baseline="0">
              <a:solidFill>
                <a:schemeClr val="dk1"/>
              </a:solidFill>
              <a:effectLst/>
              <a:latin typeface="+mn-lt"/>
              <a:ea typeface="+mn-ea"/>
              <a:cs typeface="+mn-cs"/>
            </a:rPr>
            <a:t>実質単年度収支は、過去から繰上償還を行っているため、</a:t>
          </a:r>
          <a:r>
            <a:rPr lang="ja-JP" altLang="en-US" sz="1100" b="0" i="0" baseline="0">
              <a:solidFill>
                <a:schemeClr val="dk1"/>
              </a:solidFill>
              <a:effectLst/>
              <a:latin typeface="+mn-lt"/>
              <a:ea typeface="+mn-ea"/>
              <a:cs typeface="+mn-cs"/>
            </a:rPr>
            <a:t>高くなっているが、令和元年度については繰上償還額が低いため、例年よりも低くなっている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赤字額の要因は、住宅新築資金等貸付事業特別会計の貸付金元利収入の滞納繰越分であるが、これは年々減少しており今後も継続して徴収を行い、赤字からの早期脱却を図っていく。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黒字額に関しては、住宅新築資金等貸付事業特別会計の赤字額を上回っており、全体として黒字とすることができている。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3163798</v>
      </c>
      <c r="BO4" s="431"/>
      <c r="BP4" s="431"/>
      <c r="BQ4" s="431"/>
      <c r="BR4" s="431"/>
      <c r="BS4" s="431"/>
      <c r="BT4" s="431"/>
      <c r="BU4" s="432"/>
      <c r="BV4" s="430">
        <v>3926348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1.9</v>
      </c>
      <c r="CU4" s="437"/>
      <c r="CV4" s="437"/>
      <c r="CW4" s="437"/>
      <c r="CX4" s="437"/>
      <c r="CY4" s="437"/>
      <c r="CZ4" s="437"/>
      <c r="DA4" s="438"/>
      <c r="DB4" s="436">
        <v>2.7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3132975</v>
      </c>
      <c r="BO5" s="468"/>
      <c r="BP5" s="468"/>
      <c r="BQ5" s="468"/>
      <c r="BR5" s="468"/>
      <c r="BS5" s="468"/>
      <c r="BT5" s="468"/>
      <c r="BU5" s="469"/>
      <c r="BV5" s="467">
        <v>3859449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86.4</v>
      </c>
      <c r="CU5" s="465"/>
      <c r="CV5" s="465"/>
      <c r="CW5" s="465"/>
      <c r="CX5" s="465"/>
      <c r="CY5" s="465"/>
      <c r="CZ5" s="465"/>
      <c r="DA5" s="466"/>
      <c r="DB5" s="464">
        <v>85.6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30823</v>
      </c>
      <c r="BO6" s="468"/>
      <c r="BP6" s="468"/>
      <c r="BQ6" s="468"/>
      <c r="BR6" s="468"/>
      <c r="BS6" s="468"/>
      <c r="BT6" s="468"/>
      <c r="BU6" s="469"/>
      <c r="BV6" s="467">
        <v>66899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88.8</v>
      </c>
      <c r="CU6" s="505"/>
      <c r="CV6" s="505"/>
      <c r="CW6" s="505"/>
      <c r="CX6" s="505"/>
      <c r="CY6" s="505"/>
      <c r="CZ6" s="505"/>
      <c r="DA6" s="506"/>
      <c r="DB6" s="504">
        <v>88.9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3148</v>
      </c>
      <c r="BO7" s="468"/>
      <c r="BP7" s="468"/>
      <c r="BQ7" s="468"/>
      <c r="BR7" s="468"/>
      <c r="BS7" s="468"/>
      <c r="BT7" s="468"/>
      <c r="BU7" s="469"/>
      <c r="BV7" s="467">
        <v>28645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1422211</v>
      </c>
      <c r="CU7" s="468"/>
      <c r="CV7" s="468"/>
      <c r="CW7" s="468"/>
      <c r="CX7" s="468"/>
      <c r="CY7" s="468"/>
      <c r="CZ7" s="468"/>
      <c r="DA7" s="469"/>
      <c r="DB7" s="467">
        <v>1403157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27675</v>
      </c>
      <c r="BO8" s="468"/>
      <c r="BP8" s="468"/>
      <c r="BQ8" s="468"/>
      <c r="BR8" s="468"/>
      <c r="BS8" s="468"/>
      <c r="BT8" s="468"/>
      <c r="BU8" s="469"/>
      <c r="BV8" s="467">
        <v>38254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0.16</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3022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-10579</v>
      </c>
      <c r="BO9" s="468"/>
      <c r="BP9" s="468"/>
      <c r="BQ9" s="468"/>
      <c r="BR9" s="468"/>
      <c r="BS9" s="468"/>
      <c r="BT9" s="468"/>
      <c r="BU9" s="469"/>
      <c r="BV9" s="467">
        <v>-941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11.3</v>
      </c>
      <c r="CU9" s="465"/>
      <c r="CV9" s="465"/>
      <c r="CW9" s="465"/>
      <c r="CX9" s="465"/>
      <c r="CY9" s="465"/>
      <c r="CZ9" s="465"/>
      <c r="DA9" s="466"/>
      <c r="DB9" s="464">
        <v>8.8000000000000007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3251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1132</v>
      </c>
      <c r="BO10" s="468"/>
      <c r="BP10" s="468"/>
      <c r="BQ10" s="468"/>
      <c r="BR10" s="468"/>
      <c r="BS10" s="468"/>
      <c r="BT10" s="468"/>
      <c r="BU10" s="469"/>
      <c r="BV10" s="467">
        <v>1621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69468</v>
      </c>
      <c r="BO11" s="468"/>
      <c r="BP11" s="468"/>
      <c r="BQ11" s="468"/>
      <c r="BR11" s="468"/>
      <c r="BS11" s="468"/>
      <c r="BT11" s="468"/>
      <c r="BU11" s="469"/>
      <c r="BV11" s="467">
        <v>117899</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3135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115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3129</v>
      </c>
      <c r="S13" s="552"/>
      <c r="T13" s="552"/>
      <c r="U13" s="552"/>
      <c r="V13" s="553"/>
      <c r="W13" s="483" t="s">
        <v>140</v>
      </c>
      <c r="X13" s="484"/>
      <c r="Y13" s="484"/>
      <c r="Z13" s="484"/>
      <c r="AA13" s="484"/>
      <c r="AB13" s="474"/>
      <c r="AC13" s="518">
        <v>174</v>
      </c>
      <c r="AD13" s="519"/>
      <c r="AE13" s="519"/>
      <c r="AF13" s="519"/>
      <c r="AG13" s="561"/>
      <c r="AH13" s="518">
        <v>205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60021</v>
      </c>
      <c r="BO13" s="468"/>
      <c r="BP13" s="468"/>
      <c r="BQ13" s="468"/>
      <c r="BR13" s="468"/>
      <c r="BS13" s="468"/>
      <c r="BT13" s="468"/>
      <c r="BU13" s="469"/>
      <c r="BV13" s="467">
        <v>118579</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3181</v>
      </c>
      <c r="S14" s="552"/>
      <c r="T14" s="552"/>
      <c r="U14" s="552"/>
      <c r="V14" s="553"/>
      <c r="W14" s="457"/>
      <c r="X14" s="458"/>
      <c r="Y14" s="458"/>
      <c r="Z14" s="458"/>
      <c r="AA14" s="458"/>
      <c r="AB14" s="447"/>
      <c r="AC14" s="554">
        <v>13.2</v>
      </c>
      <c r="AD14" s="555"/>
      <c r="AE14" s="555"/>
      <c r="AF14" s="555"/>
      <c r="AG14" s="556"/>
      <c r="AH14" s="554">
        <v>14.9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3176</v>
      </c>
      <c r="S15" s="552"/>
      <c r="T15" s="552"/>
      <c r="U15" s="552"/>
      <c r="V15" s="553"/>
      <c r="W15" s="483" t="s">
        <v>147</v>
      </c>
      <c r="X15" s="484"/>
      <c r="Y15" s="484"/>
      <c r="Z15" s="484"/>
      <c r="AA15" s="484"/>
      <c r="AB15" s="474"/>
      <c r="AC15" s="518">
        <v>297</v>
      </c>
      <c r="AD15" s="519"/>
      <c r="AE15" s="519"/>
      <c r="AF15" s="519"/>
      <c r="AG15" s="561"/>
      <c r="AH15" s="518">
        <v>276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223838</v>
      </c>
      <c r="BO15" s="431"/>
      <c r="BP15" s="431"/>
      <c r="BQ15" s="431"/>
      <c r="BR15" s="431"/>
      <c r="BS15" s="431"/>
      <c r="BT15" s="431"/>
      <c r="BU15" s="432"/>
      <c r="BV15" s="430">
        <v>221093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22.6</v>
      </c>
      <c r="AD16" s="555"/>
      <c r="AE16" s="555"/>
      <c r="AF16" s="555"/>
      <c r="AG16" s="556"/>
      <c r="AH16" s="554">
        <v>20</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1332020</v>
      </c>
      <c r="BO16" s="468"/>
      <c r="BP16" s="468"/>
      <c r="BQ16" s="468"/>
      <c r="BR16" s="468"/>
      <c r="BS16" s="468"/>
      <c r="BT16" s="468"/>
      <c r="BU16" s="469"/>
      <c r="BV16" s="467">
        <v>1297622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845</v>
      </c>
      <c r="AD17" s="519"/>
      <c r="AE17" s="519"/>
      <c r="AF17" s="519"/>
      <c r="AG17" s="561"/>
      <c r="AH17" s="518">
        <v>897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276132</v>
      </c>
      <c r="BO17" s="468"/>
      <c r="BP17" s="468"/>
      <c r="BQ17" s="468"/>
      <c r="BR17" s="468"/>
      <c r="BS17" s="468"/>
      <c r="BT17" s="468"/>
      <c r="BU17" s="469"/>
      <c r="BV17" s="467">
        <v>273413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31.98</v>
      </c>
      <c r="M18" s="583"/>
      <c r="N18" s="583"/>
      <c r="O18" s="583"/>
      <c r="P18" s="583"/>
      <c r="Q18" s="583"/>
      <c r="R18" s="584"/>
      <c r="S18" s="584"/>
      <c r="T18" s="584"/>
      <c r="U18" s="584"/>
      <c r="V18" s="585"/>
      <c r="W18" s="485"/>
      <c r="X18" s="486"/>
      <c r="Y18" s="486"/>
      <c r="Z18" s="486"/>
      <c r="AA18" s="486"/>
      <c r="AB18" s="477"/>
      <c r="AC18" s="586">
        <v>64.2</v>
      </c>
      <c r="AD18" s="587"/>
      <c r="AE18" s="587"/>
      <c r="AF18" s="587"/>
      <c r="AG18" s="588"/>
      <c r="AH18" s="586">
        <v>65.099999999999994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1241926</v>
      </c>
      <c r="BO18" s="468"/>
      <c r="BP18" s="468"/>
      <c r="BQ18" s="468"/>
      <c r="BR18" s="468"/>
      <c r="BS18" s="468"/>
      <c r="BT18" s="468"/>
      <c r="BU18" s="469"/>
      <c r="BV18" s="467">
        <v>1211472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1837280</v>
      </c>
      <c r="BO19" s="468"/>
      <c r="BP19" s="468"/>
      <c r="BQ19" s="468"/>
      <c r="BR19" s="468"/>
      <c r="BS19" s="468"/>
      <c r="BT19" s="468"/>
      <c r="BU19" s="469"/>
      <c r="BV19" s="467">
        <v>2781743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1127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2770509</v>
      </c>
      <c r="BO23" s="468"/>
      <c r="BP23" s="468"/>
      <c r="BQ23" s="468"/>
      <c r="BR23" s="468"/>
      <c r="BS23" s="468"/>
      <c r="BT23" s="468"/>
      <c r="BU23" s="469"/>
      <c r="BV23" s="467">
        <v>2458579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7700</v>
      </c>
      <c r="R24" s="519"/>
      <c r="S24" s="519"/>
      <c r="T24" s="519"/>
      <c r="U24" s="519"/>
      <c r="V24" s="561"/>
      <c r="W24" s="620"/>
      <c r="X24" s="608"/>
      <c r="Y24" s="609"/>
      <c r="Z24" s="517" t="s">
        <v>171</v>
      </c>
      <c r="AA24" s="497"/>
      <c r="AB24" s="497"/>
      <c r="AC24" s="497"/>
      <c r="AD24" s="497"/>
      <c r="AE24" s="497"/>
      <c r="AF24" s="497"/>
      <c r="AG24" s="498"/>
      <c r="AH24" s="518">
        <v>49</v>
      </c>
      <c r="AI24" s="519"/>
      <c r="AJ24" s="519"/>
      <c r="AK24" s="519"/>
      <c r="AL24" s="561"/>
      <c r="AM24" s="518">
        <v>138915</v>
      </c>
      <c r="AN24" s="519"/>
      <c r="AO24" s="519"/>
      <c r="AP24" s="519"/>
      <c r="AQ24" s="519"/>
      <c r="AR24" s="561"/>
      <c r="AS24" s="518">
        <v>2835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2263434</v>
      </c>
      <c r="BO24" s="468"/>
      <c r="BP24" s="468"/>
      <c r="BQ24" s="468"/>
      <c r="BR24" s="468"/>
      <c r="BS24" s="468"/>
      <c r="BT24" s="468"/>
      <c r="BU24" s="469"/>
      <c r="BV24" s="467">
        <v>2043226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6000</v>
      </c>
      <c r="R25" s="519"/>
      <c r="S25" s="519"/>
      <c r="T25" s="519"/>
      <c r="U25" s="519"/>
      <c r="V25" s="561"/>
      <c r="W25" s="620"/>
      <c r="X25" s="608"/>
      <c r="Y25" s="609"/>
      <c r="Z25" s="517" t="s">
        <v>174</v>
      </c>
      <c r="AA25" s="497"/>
      <c r="AB25" s="497"/>
      <c r="AC25" s="497"/>
      <c r="AD25" s="497"/>
      <c r="AE25" s="497"/>
      <c r="AF25" s="497"/>
      <c r="AG25" s="498"/>
      <c r="AH25" s="518" t="s">
        <v>129</v>
      </c>
      <c r="AI25" s="519"/>
      <c r="AJ25" s="519"/>
      <c r="AK25" s="519"/>
      <c r="AL25" s="561"/>
      <c r="AM25" s="518" t="s">
        <v>129</v>
      </c>
      <c r="AN25" s="519"/>
      <c r="AO25" s="519"/>
      <c r="AP25" s="519"/>
      <c r="AQ25" s="519"/>
      <c r="AR25" s="561"/>
      <c r="AS25" s="518" t="s">
        <v>129</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12532</v>
      </c>
      <c r="BO25" s="431"/>
      <c r="BP25" s="431"/>
      <c r="BQ25" s="431"/>
      <c r="BR25" s="431"/>
      <c r="BS25" s="431"/>
      <c r="BT25" s="431"/>
      <c r="BU25" s="432"/>
      <c r="BV25" s="430">
        <v>18901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5500</v>
      </c>
      <c r="R26" s="519"/>
      <c r="S26" s="519"/>
      <c r="T26" s="519"/>
      <c r="U26" s="519"/>
      <c r="V26" s="561"/>
      <c r="W26" s="620"/>
      <c r="X26" s="608"/>
      <c r="Y26" s="609"/>
      <c r="Z26" s="517" t="s">
        <v>177</v>
      </c>
      <c r="AA26" s="630"/>
      <c r="AB26" s="630"/>
      <c r="AC26" s="630"/>
      <c r="AD26" s="630"/>
      <c r="AE26" s="630"/>
      <c r="AF26" s="630"/>
      <c r="AG26" s="631"/>
      <c r="AH26" s="518" t="s">
        <v>129</v>
      </c>
      <c r="AI26" s="519"/>
      <c r="AJ26" s="519"/>
      <c r="AK26" s="519"/>
      <c r="AL26" s="561"/>
      <c r="AM26" s="518" t="s">
        <v>129</v>
      </c>
      <c r="AN26" s="519"/>
      <c r="AO26" s="519"/>
      <c r="AP26" s="519"/>
      <c r="AQ26" s="519"/>
      <c r="AR26" s="561"/>
      <c r="AS26" s="518" t="s">
        <v>129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3050</v>
      </c>
      <c r="R27" s="519"/>
      <c r="S27" s="519"/>
      <c r="T27" s="519"/>
      <c r="U27" s="519"/>
      <c r="V27" s="561"/>
      <c r="W27" s="620"/>
      <c r="X27" s="608"/>
      <c r="Y27" s="609"/>
      <c r="Z27" s="517" t="s">
        <v>180</v>
      </c>
      <c r="AA27" s="497"/>
      <c r="AB27" s="497"/>
      <c r="AC27" s="497"/>
      <c r="AD27" s="497"/>
      <c r="AE27" s="497"/>
      <c r="AF27" s="497"/>
      <c r="AG27" s="498"/>
      <c r="AH27" s="518" t="s">
        <v>129</v>
      </c>
      <c r="AI27" s="519"/>
      <c r="AJ27" s="519"/>
      <c r="AK27" s="519"/>
      <c r="AL27" s="561"/>
      <c r="AM27" s="518" t="s">
        <v>129</v>
      </c>
      <c r="AN27" s="519"/>
      <c r="AO27" s="519"/>
      <c r="AP27" s="519"/>
      <c r="AQ27" s="519"/>
      <c r="AR27" s="561"/>
      <c r="AS27" s="518" t="s">
        <v>129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2600</v>
      </c>
      <c r="R28" s="519"/>
      <c r="S28" s="519"/>
      <c r="T28" s="519"/>
      <c r="U28" s="519"/>
      <c r="V28" s="561"/>
      <c r="W28" s="620"/>
      <c r="X28" s="608"/>
      <c r="Y28" s="609"/>
      <c r="Z28" s="517" t="s">
        <v>183</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816305</v>
      </c>
      <c r="BO28" s="431"/>
      <c r="BP28" s="431"/>
      <c r="BQ28" s="431"/>
      <c r="BR28" s="431"/>
      <c r="BS28" s="431"/>
      <c r="BT28" s="431"/>
      <c r="BU28" s="432"/>
      <c r="BV28" s="430">
        <v>815173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8</v>
      </c>
      <c r="M29" s="519"/>
      <c r="N29" s="519"/>
      <c r="O29" s="519"/>
      <c r="P29" s="561"/>
      <c r="Q29" s="518">
        <v>2450</v>
      </c>
      <c r="R29" s="519"/>
      <c r="S29" s="519"/>
      <c r="T29" s="519"/>
      <c r="U29" s="519"/>
      <c r="V29" s="561"/>
      <c r="W29" s="621"/>
      <c r="X29" s="622"/>
      <c r="Y29" s="623"/>
      <c r="Z29" s="517" t="s">
        <v>186</v>
      </c>
      <c r="AA29" s="497"/>
      <c r="AB29" s="497"/>
      <c r="AC29" s="497"/>
      <c r="AD29" s="497"/>
      <c r="AE29" s="497"/>
      <c r="AF29" s="497"/>
      <c r="AG29" s="498"/>
      <c r="AH29" s="518">
        <v>49</v>
      </c>
      <c r="AI29" s="519"/>
      <c r="AJ29" s="519"/>
      <c r="AK29" s="519"/>
      <c r="AL29" s="561"/>
      <c r="AM29" s="518">
        <v>138915</v>
      </c>
      <c r="AN29" s="519"/>
      <c r="AO29" s="519"/>
      <c r="AP29" s="519"/>
      <c r="AQ29" s="519"/>
      <c r="AR29" s="561"/>
      <c r="AS29" s="518">
        <v>2835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1684915</v>
      </c>
      <c r="BO29" s="468"/>
      <c r="BP29" s="468"/>
      <c r="BQ29" s="468"/>
      <c r="BR29" s="468"/>
      <c r="BS29" s="468"/>
      <c r="BT29" s="468"/>
      <c r="BU29" s="469"/>
      <c r="BV29" s="467">
        <v>1533620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1977131</v>
      </c>
      <c r="BO30" s="644"/>
      <c r="BP30" s="644"/>
      <c r="BQ30" s="644"/>
      <c r="BR30" s="644"/>
      <c r="BS30" s="644"/>
      <c r="BT30" s="644"/>
      <c r="BU30" s="645"/>
      <c r="BV30" s="643">
        <v>2000640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IF('各会計、関係団体の財政状況及び健全化判断比率'!B30="","",'各会計、関係団体の財政状況及び健全化判断比率'!B30)</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福岡県市町村消防団員等公務災害補償組合（一般会計）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源じいの森</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赤村土地開発公社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福岡県自治会館管理組合（一般会計）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福岡県田川地区消防組合（一般会計）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田川郡東部環境衛生施設組合（一般会計）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田川地区斎場組合（一般会計）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福岡自治振興組合（一般会計）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福岡自治振興組合（公文書館事業特別会計）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福岡県介護保険広域連合（一般会計）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WDwTY/i46Qqew0SRXwjnwODOHkRw1zJ3057bj1sBz8UR/FsnQhvi0kRXpLvAKnwgSbppNYvpNsuOOLIlHIgR6g==" saltValue="Vm8P6wK8BRBtLtNsFnEu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558</v>
      </c>
      <c r="D34" s="1248"/>
      <c r="E34" s="1249"/>
      <c r="F34" s="32" t="s">
        <v>559</v>
      </c>
      <c r="G34" s="33" t="s">
        <v>560</v>
      </c>
      <c r="H34" s="33" t="s">
        <v>561</v>
      </c>
      <c r="I34" s="33" t="s">
        <v>562</v>
      </c>
      <c r="J34" s="34" t="s">
        <v>563</v>
      </c>
      <c r="K34" s="22"/>
      <c r="L34" s="22"/>
      <c r="M34" s="22"/>
      <c r="N34" s="22"/>
      <c r="O34" s="22"/>
      <c r="P34" s="22"/>
    </row>
    <row r="35" spans="1:16" ht="39" customHeight="1">
      <c r="A35" s="22"/>
      <c r="B35" s="35"/>
      <c r="C35" s="1242" t="s">
        <v>564</v>
      </c>
      <c r="D35" s="1243"/>
      <c r="E35" s="1244"/>
      <c r="F35" s="36">
        <v>4.93</v>
      </c>
      <c r="G35" s="37">
        <v>4.8600000000000003</v>
      </c>
      <c r="H35" s="37">
        <v>4.82</v>
      </c>
      <c r="I35" s="37">
        <v>4.68</v>
      </c>
      <c r="J35" s="38">
        <v>3.78</v>
      </c>
      <c r="K35" s="22"/>
      <c r="L35" s="22"/>
      <c r="M35" s="22"/>
      <c r="N35" s="22"/>
      <c r="O35" s="22"/>
      <c r="P35" s="22"/>
    </row>
    <row r="36" spans="1:16" ht="39" customHeight="1">
      <c r="A36" s="22"/>
      <c r="B36" s="35"/>
      <c r="C36" s="1242" t="s">
        <v>565</v>
      </c>
      <c r="D36" s="1243"/>
      <c r="E36" s="1244"/>
      <c r="F36" s="36">
        <v>0</v>
      </c>
      <c r="G36" s="37">
        <v>0</v>
      </c>
      <c r="H36" s="37">
        <v>1.24</v>
      </c>
      <c r="I36" s="37">
        <v>1.76</v>
      </c>
      <c r="J36" s="38">
        <v>1.54</v>
      </c>
      <c r="K36" s="22"/>
      <c r="L36" s="22"/>
      <c r="M36" s="22"/>
      <c r="N36" s="22"/>
      <c r="O36" s="22"/>
      <c r="P36" s="22"/>
    </row>
    <row r="37" spans="1:16" ht="39" customHeight="1">
      <c r="A37" s="22"/>
      <c r="B37" s="35"/>
      <c r="C37" s="1242" t="s">
        <v>566</v>
      </c>
      <c r="D37" s="1243"/>
      <c r="E37" s="1244"/>
      <c r="F37" s="36">
        <v>0.21</v>
      </c>
      <c r="G37" s="37">
        <v>0.23</v>
      </c>
      <c r="H37" s="37">
        <v>0.26</v>
      </c>
      <c r="I37" s="37">
        <v>0.26</v>
      </c>
      <c r="J37" s="38">
        <v>0.28000000000000003</v>
      </c>
      <c r="K37" s="22"/>
      <c r="L37" s="22"/>
      <c r="M37" s="22"/>
      <c r="N37" s="22"/>
      <c r="O37" s="22"/>
      <c r="P37" s="22"/>
    </row>
    <row r="38" spans="1:16" ht="39" customHeight="1">
      <c r="A38" s="22"/>
      <c r="B38" s="35"/>
      <c r="C38" s="1242" t="s">
        <v>567</v>
      </c>
      <c r="D38" s="1243"/>
      <c r="E38" s="1244"/>
      <c r="F38" s="36">
        <v>0.01</v>
      </c>
      <c r="G38" s="37">
        <v>0</v>
      </c>
      <c r="H38" s="37">
        <v>0</v>
      </c>
      <c r="I38" s="37">
        <v>0.01</v>
      </c>
      <c r="J38" s="38">
        <v>0</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569</v>
      </c>
      <c r="D43" s="1246"/>
      <c r="E43" s="1247"/>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5J0+ahYrpwWFnhgP/2G0BsDmvsevWdcT8vdvQ9XCaAQ262vx1ac5EaqWDmATuwsmj5STkO0krU3M515lo5Ssg==" saltValue="U5Br++sX3zkQB0rdOiUs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0" t="s">
        <v>11</v>
      </c>
      <c r="C45" s="1251"/>
      <c r="D45" s="58"/>
      <c r="E45" s="1256" t="s">
        <v>12</v>
      </c>
      <c r="F45" s="1256"/>
      <c r="G45" s="1256"/>
      <c r="H45" s="1256"/>
      <c r="I45" s="1256"/>
      <c r="J45" s="1257"/>
      <c r="K45" s="59">
        <v>177</v>
      </c>
      <c r="L45" s="60">
        <v>141</v>
      </c>
      <c r="M45" s="60">
        <v>132</v>
      </c>
      <c r="N45" s="60">
        <v>140</v>
      </c>
      <c r="O45" s="61">
        <v>153</v>
      </c>
      <c r="P45" s="48"/>
      <c r="Q45" s="48"/>
      <c r="R45" s="48"/>
      <c r="S45" s="48"/>
      <c r="T45" s="48"/>
      <c r="U45" s="48"/>
    </row>
    <row r="46" spans="1:21" ht="30.75" customHeight="1">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52"/>
      <c r="C48" s="1253"/>
      <c r="D48" s="62"/>
      <c r="E48" s="1258" t="s">
        <v>15</v>
      </c>
      <c r="F48" s="1258"/>
      <c r="G48" s="1258"/>
      <c r="H48" s="1258"/>
      <c r="I48" s="1258"/>
      <c r="J48" s="1259"/>
      <c r="K48" s="63">
        <v>1</v>
      </c>
      <c r="L48" s="64">
        <v>1</v>
      </c>
      <c r="M48" s="64">
        <v>1</v>
      </c>
      <c r="N48" s="64">
        <v>1</v>
      </c>
      <c r="O48" s="65" t="s">
        <v>511</v>
      </c>
      <c r="P48" s="48"/>
      <c r="Q48" s="48"/>
      <c r="R48" s="48"/>
      <c r="S48" s="48"/>
      <c r="T48" s="48"/>
      <c r="U48" s="48"/>
    </row>
    <row r="49" spans="1:21" ht="30.75" customHeight="1">
      <c r="A49" s="48"/>
      <c r="B49" s="1252"/>
      <c r="C49" s="1253"/>
      <c r="D49" s="62"/>
      <c r="E49" s="1258" t="s">
        <v>16</v>
      </c>
      <c r="F49" s="1258"/>
      <c r="G49" s="1258"/>
      <c r="H49" s="1258"/>
      <c r="I49" s="1258"/>
      <c r="J49" s="1259"/>
      <c r="K49" s="63">
        <v>6</v>
      </c>
      <c r="L49" s="64">
        <v>7</v>
      </c>
      <c r="M49" s="64">
        <v>5</v>
      </c>
      <c r="N49" s="64">
        <v>5</v>
      </c>
      <c r="O49" s="65">
        <v>6</v>
      </c>
      <c r="P49" s="48"/>
      <c r="Q49" s="48"/>
      <c r="R49" s="48"/>
      <c r="S49" s="48"/>
      <c r="T49" s="48"/>
      <c r="U49" s="48"/>
    </row>
    <row r="50" spans="1:21" ht="30.75" customHeight="1">
      <c r="A50" s="48"/>
      <c r="B50" s="1252"/>
      <c r="C50" s="1253"/>
      <c r="D50" s="62"/>
      <c r="E50" s="1258" t="s">
        <v>17</v>
      </c>
      <c r="F50" s="1258"/>
      <c r="G50" s="1258"/>
      <c r="H50" s="1258"/>
      <c r="I50" s="1258"/>
      <c r="J50" s="1259"/>
      <c r="K50" s="63" t="s">
        <v>511</v>
      </c>
      <c r="L50" s="64" t="s">
        <v>511</v>
      </c>
      <c r="M50" s="64" t="s">
        <v>511</v>
      </c>
      <c r="N50" s="64" t="s">
        <v>511</v>
      </c>
      <c r="O50" s="65" t="s">
        <v>511</v>
      </c>
      <c r="P50" s="48"/>
      <c r="Q50" s="48"/>
      <c r="R50" s="48"/>
      <c r="S50" s="48"/>
      <c r="T50" s="48"/>
      <c r="U50" s="48"/>
    </row>
    <row r="51" spans="1:21" ht="30.75" customHeight="1">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c r="A52" s="48"/>
      <c r="B52" s="1260" t="s">
        <v>19</v>
      </c>
      <c r="C52" s="1261"/>
      <c r="D52" s="66"/>
      <c r="E52" s="1258" t="s">
        <v>20</v>
      </c>
      <c r="F52" s="1258"/>
      <c r="G52" s="1258"/>
      <c r="H52" s="1258"/>
      <c r="I52" s="1258"/>
      <c r="J52" s="1259"/>
      <c r="K52" s="63">
        <v>218</v>
      </c>
      <c r="L52" s="64">
        <v>213</v>
      </c>
      <c r="M52" s="64">
        <v>206</v>
      </c>
      <c r="N52" s="64">
        <v>212</v>
      </c>
      <c r="O52" s="65">
        <v>219</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-34</v>
      </c>
      <c r="L53" s="69">
        <v>-64</v>
      </c>
      <c r="M53" s="69">
        <v>-68</v>
      </c>
      <c r="N53" s="69">
        <v>-66</v>
      </c>
      <c r="O53" s="70">
        <v>-60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66" t="s">
        <v>25</v>
      </c>
      <c r="C57" s="1267"/>
      <c r="D57" s="1270" t="s">
        <v>26</v>
      </c>
      <c r="E57" s="1271"/>
      <c r="F57" s="1271"/>
      <c r="G57" s="1271"/>
      <c r="H57" s="1271"/>
      <c r="I57" s="1271"/>
      <c r="J57" s="1272"/>
      <c r="K57" s="83" t="s">
        <v>598</v>
      </c>
      <c r="L57" s="84" t="s">
        <v>598</v>
      </c>
      <c r="M57" s="84" t="s">
        <v>598</v>
      </c>
      <c r="N57" s="84" t="s">
        <v>598</v>
      </c>
      <c r="O57" s="85" t="s">
        <v>598</v>
      </c>
    </row>
    <row r="58" spans="1:21" ht="31.5" customHeight="1" thickBot="1">
      <c r="B58" s="1268"/>
      <c r="C58" s="1269"/>
      <c r="D58" s="1273" t="s">
        <v>27</v>
      </c>
      <c r="E58" s="1274"/>
      <c r="F58" s="1274"/>
      <c r="G58" s="1274"/>
      <c r="H58" s="1274"/>
      <c r="I58" s="1274"/>
      <c r="J58" s="1275"/>
      <c r="K58" s="86" t="s">
        <v>598</v>
      </c>
      <c r="L58" s="87" t="s">
        <v>598</v>
      </c>
      <c r="M58" s="87" t="s">
        <v>598</v>
      </c>
      <c r="N58" s="87" t="s">
        <v>598</v>
      </c>
      <c r="O58" s="88" t="s">
        <v>598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1COdVOt7NEWtSZeDW/4RAmyYvvdOZxtuKG9uH+Lzo4DorAJs5BweRzZdMtxgDxw8UYwFf1aVKEvhzoSMI2cw==" saltValue="/Z9Wnv029ujTTwOaqMhq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6" t="s">
        <v>30</v>
      </c>
      <c r="C41" s="1277"/>
      <c r="D41" s="102"/>
      <c r="E41" s="1282" t="s">
        <v>31</v>
      </c>
      <c r="F41" s="1282"/>
      <c r="G41" s="1282"/>
      <c r="H41" s="1283"/>
      <c r="I41" s="103">
        <v>1781</v>
      </c>
      <c r="J41" s="104">
        <v>2029</v>
      </c>
      <c r="K41" s="104">
        <v>2312</v>
      </c>
      <c r="L41" s="104">
        <v>2459</v>
      </c>
      <c r="M41" s="105">
        <v>2771</v>
      </c>
    </row>
    <row r="42" spans="2:13" ht="27.75" customHeight="1">
      <c r="B42" s="1278"/>
      <c r="C42" s="1279"/>
      <c r="D42" s="106"/>
      <c r="E42" s="1284" t="s">
        <v>32</v>
      </c>
      <c r="F42" s="1284"/>
      <c r="G42" s="1284"/>
      <c r="H42" s="1285"/>
      <c r="I42" s="107" t="s">
        <v>511</v>
      </c>
      <c r="J42" s="108" t="s">
        <v>511</v>
      </c>
      <c r="K42" s="108" t="s">
        <v>511</v>
      </c>
      <c r="L42" s="108" t="s">
        <v>511</v>
      </c>
      <c r="M42" s="109" t="s">
        <v>511</v>
      </c>
    </row>
    <row r="43" spans="2:13" ht="27.75" customHeight="1">
      <c r="B43" s="1278"/>
      <c r="C43" s="1279"/>
      <c r="D43" s="106"/>
      <c r="E43" s="1284" t="s">
        <v>33</v>
      </c>
      <c r="F43" s="1284"/>
      <c r="G43" s="1284"/>
      <c r="H43" s="1285"/>
      <c r="I43" s="107">
        <v>3</v>
      </c>
      <c r="J43" s="108">
        <v>2</v>
      </c>
      <c r="K43" s="108">
        <v>1</v>
      </c>
      <c r="L43" s="108" t="s">
        <v>511</v>
      </c>
      <c r="M43" s="109" t="s">
        <v>511</v>
      </c>
    </row>
    <row r="44" spans="2:13" ht="27.75" customHeight="1">
      <c r="B44" s="1278"/>
      <c r="C44" s="1279"/>
      <c r="D44" s="106"/>
      <c r="E44" s="1284" t="s">
        <v>34</v>
      </c>
      <c r="F44" s="1284"/>
      <c r="G44" s="1284"/>
      <c r="H44" s="1285"/>
      <c r="I44" s="107">
        <v>49</v>
      </c>
      <c r="J44" s="108">
        <v>42</v>
      </c>
      <c r="K44" s="108">
        <v>40</v>
      </c>
      <c r="L44" s="108">
        <v>38</v>
      </c>
      <c r="M44" s="109">
        <v>48</v>
      </c>
    </row>
    <row r="45" spans="2:13" ht="27.75" customHeight="1">
      <c r="B45" s="1278"/>
      <c r="C45" s="1279"/>
      <c r="D45" s="106"/>
      <c r="E45" s="1284" t="s">
        <v>35</v>
      </c>
      <c r="F45" s="1284"/>
      <c r="G45" s="1284"/>
      <c r="H45" s="1285"/>
      <c r="I45" s="107">
        <v>400</v>
      </c>
      <c r="J45" s="108">
        <v>376</v>
      </c>
      <c r="K45" s="108">
        <v>361</v>
      </c>
      <c r="L45" s="108">
        <v>338</v>
      </c>
      <c r="M45" s="109">
        <v>210</v>
      </c>
    </row>
    <row r="46" spans="2:13" ht="27.75" customHeight="1">
      <c r="B46" s="1278"/>
      <c r="C46" s="1279"/>
      <c r="D46" s="110"/>
      <c r="E46" s="1284" t="s">
        <v>36</v>
      </c>
      <c r="F46" s="1284"/>
      <c r="G46" s="1284"/>
      <c r="H46" s="1285"/>
      <c r="I46" s="107">
        <v>9</v>
      </c>
      <c r="J46" s="108">
        <v>15</v>
      </c>
      <c r="K46" s="108">
        <v>8</v>
      </c>
      <c r="L46" s="108">
        <v>11</v>
      </c>
      <c r="M46" s="109">
        <v>9</v>
      </c>
    </row>
    <row r="47" spans="2:13" ht="27.75" customHeight="1">
      <c r="B47" s="1278"/>
      <c r="C47" s="1279"/>
      <c r="D47" s="111"/>
      <c r="E47" s="1286" t="s">
        <v>37</v>
      </c>
      <c r="F47" s="1287"/>
      <c r="G47" s="1287"/>
      <c r="H47" s="1288"/>
      <c r="I47" s="107" t="s">
        <v>511</v>
      </c>
      <c r="J47" s="108" t="s">
        <v>511</v>
      </c>
      <c r="K47" s="108" t="s">
        <v>511</v>
      </c>
      <c r="L47" s="108" t="s">
        <v>511</v>
      </c>
      <c r="M47" s="109" t="s">
        <v>511</v>
      </c>
    </row>
    <row r="48" spans="2:13" ht="27.75" customHeight="1">
      <c r="B48" s="1278"/>
      <c r="C48" s="1279"/>
      <c r="D48" s="106"/>
      <c r="E48" s="1284" t="s">
        <v>38</v>
      </c>
      <c r="F48" s="1284"/>
      <c r="G48" s="1284"/>
      <c r="H48" s="1285"/>
      <c r="I48" s="107" t="s">
        <v>511</v>
      </c>
      <c r="J48" s="108" t="s">
        <v>511</v>
      </c>
      <c r="K48" s="108" t="s">
        <v>511</v>
      </c>
      <c r="L48" s="108" t="s">
        <v>511</v>
      </c>
      <c r="M48" s="109" t="s">
        <v>511</v>
      </c>
    </row>
    <row r="49" spans="2:13" ht="27.75" customHeight="1">
      <c r="B49" s="1280"/>
      <c r="C49" s="1281"/>
      <c r="D49" s="106"/>
      <c r="E49" s="1284" t="s">
        <v>39</v>
      </c>
      <c r="F49" s="1284"/>
      <c r="G49" s="1284"/>
      <c r="H49" s="1285"/>
      <c r="I49" s="107" t="s">
        <v>511</v>
      </c>
      <c r="J49" s="108" t="s">
        <v>511</v>
      </c>
      <c r="K49" s="108" t="s">
        <v>511</v>
      </c>
      <c r="L49" s="108" t="s">
        <v>511</v>
      </c>
      <c r="M49" s="109" t="s">
        <v>511</v>
      </c>
    </row>
    <row r="50" spans="2:13" ht="27.75" customHeight="1">
      <c r="B50" s="1289" t="s">
        <v>40</v>
      </c>
      <c r="C50" s="1290"/>
      <c r="D50" s="112"/>
      <c r="E50" s="1284" t="s">
        <v>41</v>
      </c>
      <c r="F50" s="1284"/>
      <c r="G50" s="1284"/>
      <c r="H50" s="1285"/>
      <c r="I50" s="107">
        <v>3779</v>
      </c>
      <c r="J50" s="108">
        <v>3977</v>
      </c>
      <c r="K50" s="108">
        <v>4086</v>
      </c>
      <c r="L50" s="108">
        <v>4351</v>
      </c>
      <c r="M50" s="109">
        <v>4478</v>
      </c>
    </row>
    <row r="51" spans="2:13" ht="27.75" customHeight="1">
      <c r="B51" s="1278"/>
      <c r="C51" s="1279"/>
      <c r="D51" s="106"/>
      <c r="E51" s="1284" t="s">
        <v>42</v>
      </c>
      <c r="F51" s="1284"/>
      <c r="G51" s="1284"/>
      <c r="H51" s="1285"/>
      <c r="I51" s="107">
        <v>495</v>
      </c>
      <c r="J51" s="108">
        <v>860</v>
      </c>
      <c r="K51" s="108">
        <v>1139</v>
      </c>
      <c r="L51" s="108">
        <v>986</v>
      </c>
      <c r="M51" s="109">
        <v>876</v>
      </c>
    </row>
    <row r="52" spans="2:13" ht="27.75" customHeight="1">
      <c r="B52" s="1280"/>
      <c r="C52" s="1281"/>
      <c r="D52" s="106"/>
      <c r="E52" s="1284" t="s">
        <v>43</v>
      </c>
      <c r="F52" s="1284"/>
      <c r="G52" s="1284"/>
      <c r="H52" s="1285"/>
      <c r="I52" s="107">
        <v>1936</v>
      </c>
      <c r="J52" s="108">
        <v>1884</v>
      </c>
      <c r="K52" s="108">
        <v>1902</v>
      </c>
      <c r="L52" s="108">
        <v>1817</v>
      </c>
      <c r="M52" s="109">
        <v>1756</v>
      </c>
    </row>
    <row r="53" spans="2:13" ht="27.75" customHeight="1" thickBot="1">
      <c r="B53" s="1291" t="s">
        <v>44</v>
      </c>
      <c r="C53" s="1292"/>
      <c r="D53" s="113"/>
      <c r="E53" s="1293" t="s">
        <v>45</v>
      </c>
      <c r="F53" s="1293"/>
      <c r="G53" s="1293"/>
      <c r="H53" s="1294"/>
      <c r="I53" s="114">
        <v>-3969</v>
      </c>
      <c r="J53" s="115">
        <v>-4258</v>
      </c>
      <c r="K53" s="115">
        <v>-4404</v>
      </c>
      <c r="L53" s="115">
        <v>-4309</v>
      </c>
      <c r="M53" s="116">
        <v>-4074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G7y9X5DQHv0/mmMvLG9w5K0yCNexFEer7cDqUVZ9e0aSGkB1VmuX9fKJ+lltpqUrUm7CpY0q/W0Y7H/pHJjKA==" saltValue="Cls3aIO88NTNhx4x+NhW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9"/>
  <sheetViews>
    <sheetView showGridLines="0" topLeftCell="F5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814</v>
      </c>
      <c r="G55" s="128">
        <v>815</v>
      </c>
      <c r="H55" s="129">
        <v>816</v>
      </c>
    </row>
    <row r="56" spans="2:8" ht="52.5" customHeight="1">
      <c r="B56" s="130"/>
      <c r="C56" s="1305" t="s">
        <v>49</v>
      </c>
      <c r="D56" s="1305"/>
      <c r="E56" s="1306"/>
      <c r="F56" s="131">
        <v>1477</v>
      </c>
      <c r="G56" s="131">
        <v>1534</v>
      </c>
      <c r="H56" s="132">
        <v>1685</v>
      </c>
    </row>
    <row r="57" spans="2:8" ht="53.25" customHeight="1">
      <c r="B57" s="130"/>
      <c r="C57" s="1307" t="s">
        <v>50</v>
      </c>
      <c r="D57" s="1307"/>
      <c r="E57" s="1308"/>
      <c r="F57" s="133">
        <v>1794</v>
      </c>
      <c r="G57" s="133">
        <v>2001</v>
      </c>
      <c r="H57" s="134">
        <v>1977</v>
      </c>
    </row>
    <row r="58" spans="2:8" ht="45.75" customHeight="1">
      <c r="B58" s="135"/>
      <c r="C58" s="1295" t="s">
        <v>592</v>
      </c>
      <c r="D58" s="1296"/>
      <c r="E58" s="1297"/>
      <c r="F58" s="136">
        <v>941</v>
      </c>
      <c r="G58" s="136">
        <v>863</v>
      </c>
      <c r="H58" s="137">
        <v>865</v>
      </c>
    </row>
    <row r="59" spans="2:8" ht="45.75" customHeight="1">
      <c r="B59" s="135"/>
      <c r="C59" s="1295" t="s">
        <v>593</v>
      </c>
      <c r="D59" s="1296"/>
      <c r="E59" s="1297"/>
      <c r="F59" s="136">
        <v>410</v>
      </c>
      <c r="G59" s="136">
        <v>411</v>
      </c>
      <c r="H59" s="137">
        <v>411</v>
      </c>
    </row>
    <row r="60" spans="2:8" ht="45.75" customHeight="1">
      <c r="B60" s="135"/>
      <c r="C60" s="1295" t="s">
        <v>594</v>
      </c>
      <c r="D60" s="1296"/>
      <c r="E60" s="1297"/>
      <c r="F60" s="136">
        <v>12</v>
      </c>
      <c r="G60" s="136">
        <v>275</v>
      </c>
      <c r="H60" s="137">
        <v>222</v>
      </c>
    </row>
    <row r="61" spans="2:8" ht="45.75" customHeight="1">
      <c r="B61" s="135"/>
      <c r="C61" s="1295" t="s">
        <v>595</v>
      </c>
      <c r="D61" s="1296"/>
      <c r="E61" s="1297"/>
      <c r="F61" s="136">
        <v>160</v>
      </c>
      <c r="G61" s="136">
        <v>160</v>
      </c>
      <c r="H61" s="137">
        <v>161</v>
      </c>
    </row>
    <row r="62" spans="2:8" ht="45.75" customHeight="1" thickBot="1">
      <c r="B62" s="138"/>
      <c r="C62" s="1298" t="s">
        <v>596</v>
      </c>
      <c r="D62" s="1299"/>
      <c r="E62" s="1300"/>
      <c r="F62" s="139">
        <v>78</v>
      </c>
      <c r="G62" s="139">
        <v>103</v>
      </c>
      <c r="H62" s="140">
        <v>128</v>
      </c>
    </row>
    <row r="63" spans="2:8" ht="52.5" customHeight="1" thickBot="1">
      <c r="B63" s="141"/>
      <c r="C63" s="1301" t="s">
        <v>51</v>
      </c>
      <c r="D63" s="1301"/>
      <c r="E63" s="1302"/>
      <c r="F63" s="142">
        <v>4085</v>
      </c>
      <c r="G63" s="142">
        <v>4349</v>
      </c>
      <c r="H63" s="143">
        <v>4478</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row r="79" ht="0" hidden="1" customHeight="1"/>
  </sheetData>
  <sheetProtection algorithmName="SHA-512" hashValue="4Iu0Fi72WXrF77Ecp9Th3HPo7jmsudYTOwTT0nLysb8UyPUa919iFI3XiBmFmjipAo3MAmvU+7Enrc8HVvEJmw==" saltValue="CyUtHGhuBzavPqGlfzpC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603</v>
      </c>
    </row>
    <row r="50" spans="1:109" ht="13.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c r="B51" s="387"/>
      <c r="G51" s="1327"/>
      <c r="H51" s="1327"/>
      <c r="I51" s="1328"/>
      <c r="J51" s="1328"/>
      <c r="K51" s="1325"/>
      <c r="L51" s="1325"/>
      <c r="M51" s="1325"/>
      <c r="N51" s="1325"/>
      <c r="AM51" s="394"/>
      <c r="AN51" s="1323" t="s">
        <v>602</v>
      </c>
      <c r="AO51" s="1323"/>
      <c r="AP51" s="1323"/>
      <c r="AQ51" s="1323"/>
      <c r="AR51" s="1323"/>
      <c r="AS51" s="1323"/>
      <c r="AT51" s="1323"/>
      <c r="AU51" s="1323"/>
      <c r="AV51" s="1323"/>
      <c r="AW51" s="1323"/>
      <c r="AX51" s="1323"/>
      <c r="AY51" s="1323"/>
      <c r="AZ51" s="1323"/>
      <c r="BA51" s="1323"/>
      <c r="BB51" s="1323" t="s">
        <v>600</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606</v>
      </c>
      <c r="BC53" s="1323"/>
      <c r="BD53" s="1323"/>
      <c r="BE53" s="1323"/>
      <c r="BF53" s="1323"/>
      <c r="BG53" s="1323"/>
      <c r="BH53" s="1323"/>
      <c r="BI53" s="1323"/>
      <c r="BJ53" s="1323"/>
      <c r="BK53" s="1323"/>
      <c r="BL53" s="1323"/>
      <c r="BM53" s="1323"/>
      <c r="BN53" s="1323"/>
      <c r="BO53" s="1323"/>
      <c r="BP53" s="1324">
        <v>51.8</v>
      </c>
      <c r="BQ53" s="1324"/>
      <c r="BR53" s="1324"/>
      <c r="BS53" s="1324"/>
      <c r="BT53" s="1324"/>
      <c r="BU53" s="1324"/>
      <c r="BV53" s="1324"/>
      <c r="BW53" s="1324"/>
      <c r="BX53" s="1324">
        <v>53.5</v>
      </c>
      <c r="BY53" s="1324"/>
      <c r="BZ53" s="1324"/>
      <c r="CA53" s="1324"/>
      <c r="CB53" s="1324"/>
      <c r="CC53" s="1324"/>
      <c r="CD53" s="1324"/>
      <c r="CE53" s="1324"/>
      <c r="CF53" s="1324">
        <v>53.6</v>
      </c>
      <c r="CG53" s="1324"/>
      <c r="CH53" s="1324"/>
      <c r="CI53" s="1324"/>
      <c r="CJ53" s="1324"/>
      <c r="CK53" s="1324"/>
      <c r="CL53" s="1324"/>
      <c r="CM53" s="1324"/>
      <c r="CN53" s="1324">
        <v>54.2</v>
      </c>
      <c r="CO53" s="1324"/>
      <c r="CP53" s="1324"/>
      <c r="CQ53" s="1324"/>
      <c r="CR53" s="1324"/>
      <c r="CS53" s="1324"/>
      <c r="CT53" s="1324"/>
      <c r="CU53" s="1324"/>
      <c r="CV53" s="1324">
        <v>56.2</v>
      </c>
      <c r="CW53" s="1324"/>
      <c r="CX53" s="1324"/>
      <c r="CY53" s="1324"/>
      <c r="CZ53" s="1324"/>
      <c r="DA53" s="1324"/>
      <c r="DB53" s="1324"/>
      <c r="DC53" s="1324"/>
    </row>
    <row r="54" spans="1:109" ht="13.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c r="A55" s="402"/>
      <c r="B55" s="387"/>
      <c r="G55" s="1318"/>
      <c r="H55" s="1318"/>
      <c r="I55" s="1318"/>
      <c r="J55" s="1318"/>
      <c r="K55" s="1325"/>
      <c r="L55" s="1325"/>
      <c r="M55" s="1325"/>
      <c r="N55" s="1325"/>
      <c r="AN55" s="1322" t="s">
        <v>601</v>
      </c>
      <c r="AO55" s="1322"/>
      <c r="AP55" s="1322"/>
      <c r="AQ55" s="1322"/>
      <c r="AR55" s="1322"/>
      <c r="AS55" s="1322"/>
      <c r="AT55" s="1322"/>
      <c r="AU55" s="1322"/>
      <c r="AV55" s="1322"/>
      <c r="AW55" s="1322"/>
      <c r="AX55" s="1322"/>
      <c r="AY55" s="1322"/>
      <c r="AZ55" s="1322"/>
      <c r="BA55" s="1322"/>
      <c r="BB55" s="1323" t="s">
        <v>600</v>
      </c>
      <c r="BC55" s="1323"/>
      <c r="BD55" s="1323"/>
      <c r="BE55" s="1323"/>
      <c r="BF55" s="1323"/>
      <c r="BG55" s="1323"/>
      <c r="BH55" s="1323"/>
      <c r="BI55" s="1323"/>
      <c r="BJ55" s="1323"/>
      <c r="BK55" s="1323"/>
      <c r="BL55" s="1323"/>
      <c r="BM55" s="1323"/>
      <c r="BN55" s="1323"/>
      <c r="BO55" s="1323"/>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ht="13.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606</v>
      </c>
      <c r="BC57" s="1323"/>
      <c r="BD57" s="1323"/>
      <c r="BE57" s="1323"/>
      <c r="BF57" s="1323"/>
      <c r="BG57" s="1323"/>
      <c r="BH57" s="1323"/>
      <c r="BI57" s="1323"/>
      <c r="BJ57" s="1323"/>
      <c r="BK57" s="1323"/>
      <c r="BL57" s="1323"/>
      <c r="BM57" s="1323"/>
      <c r="BN57" s="1323"/>
      <c r="BO57" s="1323"/>
      <c r="BP57" s="1324">
        <v>57.1</v>
      </c>
      <c r="BQ57" s="1324"/>
      <c r="BR57" s="1324"/>
      <c r="BS57" s="1324"/>
      <c r="BT57" s="1324"/>
      <c r="BU57" s="1324"/>
      <c r="BV57" s="1324"/>
      <c r="BW57" s="1324"/>
      <c r="BX57" s="1324">
        <v>57.9</v>
      </c>
      <c r="BY57" s="1324"/>
      <c r="BZ57" s="1324"/>
      <c r="CA57" s="1324"/>
      <c r="CB57" s="1324"/>
      <c r="CC57" s="1324"/>
      <c r="CD57" s="1324"/>
      <c r="CE57" s="1324"/>
      <c r="CF57" s="1324">
        <v>58.2</v>
      </c>
      <c r="CG57" s="1324"/>
      <c r="CH57" s="1324"/>
      <c r="CI57" s="1324"/>
      <c r="CJ57" s="1324"/>
      <c r="CK57" s="1324"/>
      <c r="CL57" s="1324"/>
      <c r="CM57" s="1324"/>
      <c r="CN57" s="1324">
        <v>59.4</v>
      </c>
      <c r="CO57" s="1324"/>
      <c r="CP57" s="1324"/>
      <c r="CQ57" s="1324"/>
      <c r="CR57" s="1324"/>
      <c r="CS57" s="1324"/>
      <c r="CT57" s="1324"/>
      <c r="CU57" s="1324"/>
      <c r="CV57" s="1324">
        <v>60.3</v>
      </c>
      <c r="CW57" s="1324"/>
      <c r="CX57" s="1324"/>
      <c r="CY57" s="1324"/>
      <c r="CZ57" s="1324"/>
      <c r="DA57" s="1324"/>
      <c r="DB57" s="1324"/>
      <c r="DC57" s="1324"/>
      <c r="DD57" s="413"/>
      <c r="DE57" s="408"/>
    </row>
    <row r="58" spans="1:109" s="402" customFormat="1" ht="13.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605</v>
      </c>
    </row>
    <row r="64" spans="1:109" ht="13.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9" t="s">
        <v>610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603</v>
      </c>
    </row>
    <row r="72" spans="2:107" ht="13.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ht="13.5">
      <c r="B73" s="387"/>
      <c r="G73" s="1327"/>
      <c r="H73" s="1327"/>
      <c r="I73" s="1327"/>
      <c r="J73" s="1327"/>
      <c r="K73" s="1329"/>
      <c r="L73" s="1329"/>
      <c r="M73" s="1329"/>
      <c r="N73" s="1329"/>
      <c r="AM73" s="394"/>
      <c r="AN73" s="1323" t="s">
        <v>602</v>
      </c>
      <c r="AO73" s="1323"/>
      <c r="AP73" s="1323"/>
      <c r="AQ73" s="1323"/>
      <c r="AR73" s="1323"/>
      <c r="AS73" s="1323"/>
      <c r="AT73" s="1323"/>
      <c r="AU73" s="1323"/>
      <c r="AV73" s="1323"/>
      <c r="AW73" s="1323"/>
      <c r="AX73" s="1323"/>
      <c r="AY73" s="1323"/>
      <c r="AZ73" s="1323"/>
      <c r="BA73" s="1323"/>
      <c r="BB73" s="1323" t="s">
        <v>600</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599</v>
      </c>
      <c r="BC75" s="1323"/>
      <c r="BD75" s="1323"/>
      <c r="BE75" s="1323"/>
      <c r="BF75" s="1323"/>
      <c r="BG75" s="1323"/>
      <c r="BH75" s="1323"/>
      <c r="BI75" s="1323"/>
      <c r="BJ75" s="1323"/>
      <c r="BK75" s="1323"/>
      <c r="BL75" s="1323"/>
      <c r="BM75" s="1323"/>
      <c r="BN75" s="1323"/>
      <c r="BO75" s="1323"/>
      <c r="BP75" s="1324">
        <v>-2.2999999999999998</v>
      </c>
      <c r="BQ75" s="1324"/>
      <c r="BR75" s="1324"/>
      <c r="BS75" s="1324"/>
      <c r="BT75" s="1324"/>
      <c r="BU75" s="1324"/>
      <c r="BV75" s="1324"/>
      <c r="BW75" s="1324"/>
      <c r="BX75" s="1324">
        <v>-3.3</v>
      </c>
      <c r="BY75" s="1324"/>
      <c r="BZ75" s="1324"/>
      <c r="CA75" s="1324"/>
      <c r="CB75" s="1324"/>
      <c r="CC75" s="1324"/>
      <c r="CD75" s="1324"/>
      <c r="CE75" s="1324"/>
      <c r="CF75" s="1324">
        <v>-4.4000000000000004</v>
      </c>
      <c r="CG75" s="1324"/>
      <c r="CH75" s="1324"/>
      <c r="CI75" s="1324"/>
      <c r="CJ75" s="1324"/>
      <c r="CK75" s="1324"/>
      <c r="CL75" s="1324"/>
      <c r="CM75" s="1324"/>
      <c r="CN75" s="1324">
        <v>-5.3</v>
      </c>
      <c r="CO75" s="1324"/>
      <c r="CP75" s="1324"/>
      <c r="CQ75" s="1324"/>
      <c r="CR75" s="1324"/>
      <c r="CS75" s="1324"/>
      <c r="CT75" s="1324"/>
      <c r="CU75" s="1324"/>
      <c r="CV75" s="1324">
        <v>-5.2</v>
      </c>
      <c r="CW75" s="1324"/>
      <c r="CX75" s="1324"/>
      <c r="CY75" s="1324"/>
      <c r="CZ75" s="1324"/>
      <c r="DA75" s="1324"/>
      <c r="DB75" s="1324"/>
      <c r="DC75" s="1324"/>
    </row>
    <row r="76" spans="2:107" ht="13.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c r="B77" s="387"/>
      <c r="G77" s="1318"/>
      <c r="H77" s="1318"/>
      <c r="I77" s="1318"/>
      <c r="J77" s="1318"/>
      <c r="K77" s="1329"/>
      <c r="L77" s="1329"/>
      <c r="M77" s="1329"/>
      <c r="N77" s="1329"/>
      <c r="AN77" s="1322" t="s">
        <v>601</v>
      </c>
      <c r="AO77" s="1322"/>
      <c r="AP77" s="1322"/>
      <c r="AQ77" s="1322"/>
      <c r="AR77" s="1322"/>
      <c r="AS77" s="1322"/>
      <c r="AT77" s="1322"/>
      <c r="AU77" s="1322"/>
      <c r="AV77" s="1322"/>
      <c r="AW77" s="1322"/>
      <c r="AX77" s="1322"/>
      <c r="AY77" s="1322"/>
      <c r="AZ77" s="1322"/>
      <c r="BA77" s="1322"/>
      <c r="BB77" s="1323" t="s">
        <v>600</v>
      </c>
      <c r="BC77" s="1323"/>
      <c r="BD77" s="1323"/>
      <c r="BE77" s="1323"/>
      <c r="BF77" s="1323"/>
      <c r="BG77" s="1323"/>
      <c r="BH77" s="1323"/>
      <c r="BI77" s="1323"/>
      <c r="BJ77" s="1323"/>
      <c r="BK77" s="1323"/>
      <c r="BL77" s="1323"/>
      <c r="BM77" s="1323"/>
      <c r="BN77" s="1323"/>
      <c r="BO77" s="1323"/>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ht="13.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599</v>
      </c>
      <c r="BC79" s="1323"/>
      <c r="BD79" s="1323"/>
      <c r="BE79" s="1323"/>
      <c r="BF79" s="1323"/>
      <c r="BG79" s="1323"/>
      <c r="BH79" s="1323"/>
      <c r="BI79" s="1323"/>
      <c r="BJ79" s="1323"/>
      <c r="BK79" s="1323"/>
      <c r="BL79" s="1323"/>
      <c r="BM79" s="1323"/>
      <c r="BN79" s="1323"/>
      <c r="BO79" s="1323"/>
      <c r="BP79" s="1324">
        <v>6.4</v>
      </c>
      <c r="BQ79" s="1324"/>
      <c r="BR79" s="1324"/>
      <c r="BS79" s="1324"/>
      <c r="BT79" s="1324"/>
      <c r="BU79" s="1324"/>
      <c r="BV79" s="1324"/>
      <c r="BW79" s="1324"/>
      <c r="BX79" s="1324">
        <v>6.9</v>
      </c>
      <c r="BY79" s="1324"/>
      <c r="BZ79" s="1324"/>
      <c r="CA79" s="1324"/>
      <c r="CB79" s="1324"/>
      <c r="CC79" s="1324"/>
      <c r="CD79" s="1324"/>
      <c r="CE79" s="1324"/>
      <c r="CF79" s="1324">
        <v>7.1</v>
      </c>
      <c r="CG79" s="1324"/>
      <c r="CH79" s="1324"/>
      <c r="CI79" s="1324"/>
      <c r="CJ79" s="1324"/>
      <c r="CK79" s="1324"/>
      <c r="CL79" s="1324"/>
      <c r="CM79" s="1324"/>
      <c r="CN79" s="1324">
        <v>7.4</v>
      </c>
      <c r="CO79" s="1324"/>
      <c r="CP79" s="1324"/>
      <c r="CQ79" s="1324"/>
      <c r="CR79" s="1324"/>
      <c r="CS79" s="1324"/>
      <c r="CT79" s="1324"/>
      <c r="CU79" s="1324"/>
      <c r="CV79" s="1324">
        <v>7.4</v>
      </c>
      <c r="CW79" s="1324"/>
      <c r="CX79" s="1324"/>
      <c r="CY79" s="1324"/>
      <c r="CZ79" s="1324"/>
      <c r="DA79" s="1324"/>
      <c r="DB79" s="1324"/>
      <c r="DC79" s="1324"/>
    </row>
    <row r="80" spans="2:107" ht="13.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PHnPleRgT6SZFmD7ZZVpn6QLXFClNxrundVXDh+m9qWLo+yJqIkBihb1H1KEtu+wzCyxXfHgZfZYFlCX4zukdw==" saltValue="nxHe1mEo4AheWnLzQTx5W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4"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aLbtbXIY8pxw++WVm0h8VmgTdd18JTLKdjaZU5tx11vyaMbP4nB5WJ0dUrsqBB6NfE2DaERO+UqJDNbV5lIJ+A==" saltValue="7BfZXRr4apmiGCim0tec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kTa4EtwFEqVdzToWqR06ANVM4AkeXZXy+PnYCDDbiW+gbYJdMQitlrisgeC1K/OQRaX9qN5lWHxcusUcmb1jg==" saltValue="Rp8tvlsj1RIg0Lqwuzed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203241</v>
      </c>
      <c r="E3" s="162"/>
      <c r="F3" s="163">
        <v>287914</v>
      </c>
      <c r="G3" s="164"/>
      <c r="H3" s="165"/>
    </row>
    <row r="4" spans="1:8">
      <c r="A4" s="166"/>
      <c r="B4" s="167"/>
      <c r="C4" s="168"/>
      <c r="D4" s="169">
        <v>68081</v>
      </c>
      <c r="E4" s="170"/>
      <c r="F4" s="171">
        <v>146531</v>
      </c>
      <c r="G4" s="172"/>
      <c r="H4" s="173"/>
    </row>
    <row r="5" spans="1:8">
      <c r="A5" s="154" t="s">
        <v>545</v>
      </c>
      <c r="B5" s="159"/>
      <c r="C5" s="160"/>
      <c r="D5" s="161">
        <v>259868</v>
      </c>
      <c r="E5" s="162"/>
      <c r="F5" s="163">
        <v>310300</v>
      </c>
      <c r="G5" s="164"/>
      <c r="H5" s="165"/>
    </row>
    <row r="6" spans="1:8">
      <c r="A6" s="166"/>
      <c r="B6" s="167"/>
      <c r="C6" s="168"/>
      <c r="D6" s="169">
        <v>101332</v>
      </c>
      <c r="E6" s="170"/>
      <c r="F6" s="171">
        <v>157576</v>
      </c>
      <c r="G6" s="172"/>
      <c r="H6" s="173"/>
    </row>
    <row r="7" spans="1:8">
      <c r="A7" s="154" t="s">
        <v>546</v>
      </c>
      <c r="B7" s="159"/>
      <c r="C7" s="160"/>
      <c r="D7" s="161">
        <v>290071</v>
      </c>
      <c r="E7" s="162"/>
      <c r="F7" s="163">
        <v>317319</v>
      </c>
      <c r="G7" s="164"/>
      <c r="H7" s="165"/>
    </row>
    <row r="8" spans="1:8">
      <c r="A8" s="166"/>
      <c r="B8" s="167"/>
      <c r="C8" s="168"/>
      <c r="D8" s="169">
        <v>86338</v>
      </c>
      <c r="E8" s="170"/>
      <c r="F8" s="171">
        <v>164214</v>
      </c>
      <c r="G8" s="172"/>
      <c r="H8" s="173"/>
    </row>
    <row r="9" spans="1:8">
      <c r="A9" s="154" t="s">
        <v>547</v>
      </c>
      <c r="B9" s="159"/>
      <c r="C9" s="160"/>
      <c r="D9" s="161">
        <v>197935</v>
      </c>
      <c r="E9" s="162"/>
      <c r="F9" s="163">
        <v>289738</v>
      </c>
      <c r="G9" s="164"/>
      <c r="H9" s="165"/>
    </row>
    <row r="10" spans="1:8">
      <c r="A10" s="166"/>
      <c r="B10" s="167"/>
      <c r="C10" s="168"/>
      <c r="D10" s="169">
        <v>110439</v>
      </c>
      <c r="E10" s="170"/>
      <c r="F10" s="171">
        <v>156238</v>
      </c>
      <c r="G10" s="172"/>
      <c r="H10" s="173"/>
    </row>
    <row r="11" spans="1:8">
      <c r="A11" s="154" t="s">
        <v>548</v>
      </c>
      <c r="B11" s="159"/>
      <c r="C11" s="160"/>
      <c r="D11" s="161">
        <v>278154</v>
      </c>
      <c r="E11" s="162"/>
      <c r="F11" s="163">
        <v>316937</v>
      </c>
      <c r="G11" s="164"/>
      <c r="H11" s="165"/>
    </row>
    <row r="12" spans="1:8">
      <c r="A12" s="166"/>
      <c r="B12" s="167"/>
      <c r="C12" s="174"/>
      <c r="D12" s="169">
        <v>131154</v>
      </c>
      <c r="E12" s="170"/>
      <c r="F12" s="171">
        <v>199150</v>
      </c>
      <c r="G12" s="172"/>
      <c r="H12" s="173"/>
    </row>
    <row r="13" spans="1:8">
      <c r="A13" s="154"/>
      <c r="B13" s="159"/>
      <c r="C13" s="175"/>
      <c r="D13" s="176">
        <v>245854</v>
      </c>
      <c r="E13" s="177"/>
      <c r="F13" s="178">
        <v>304442</v>
      </c>
      <c r="G13" s="179"/>
      <c r="H13" s="165"/>
    </row>
    <row r="14" spans="1:8">
      <c r="A14" s="166"/>
      <c r="B14" s="167"/>
      <c r="C14" s="168"/>
      <c r="D14" s="169">
        <v>99469</v>
      </c>
      <c r="E14" s="170"/>
      <c r="F14" s="171">
        <v>164742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2.68</v>
      </c>
      <c r="C19" s="180">
        <f>ROUND(VALUE(SUBSTITUTE(実質収支比率等に係る経年分析!G$48,"▲","-")),2)</f>
        <v>2.7</v>
      </c>
      <c r="D19" s="180">
        <f>ROUND(VALUE(SUBSTITUTE(実質収支比率等に係る経年分析!H$48,"▲","-")),2)</f>
        <v>2.78</v>
      </c>
      <c r="E19" s="180">
        <f>ROUND(VALUE(SUBSTITUTE(実質収支比率等に係る経年分析!I$48,"▲","-")),2)</f>
        <v>2.73</v>
      </c>
      <c r="F19" s="180">
        <f>ROUND(VALUE(SUBSTITUTE(実質収支比率等に係る経年分析!J$48,"▲","-")),2)</f>
        <v>1.95</v>
      </c>
    </row>
    <row r="20" spans="1:11">
      <c r="A20" s="180" t="s">
        <v>55</v>
      </c>
      <c r="B20" s="180">
        <f>ROUND(VALUE(SUBSTITUTE(実質収支比率等に係る経年分析!F$47,"▲","-")),2)</f>
        <v>55.39</v>
      </c>
      <c r="C20" s="180">
        <f>ROUND(VALUE(SUBSTITUTE(実質収支比率等に係る経年分析!G$47,"▲","-")),2)</f>
        <v>56.67</v>
      </c>
      <c r="D20" s="180">
        <f>ROUND(VALUE(SUBSTITUTE(実質収支比率等に係る経年分析!H$47,"▲","-")),2)</f>
        <v>57.61</v>
      </c>
      <c r="E20" s="180">
        <f>ROUND(VALUE(SUBSTITUTE(実質収支比率等に係る経年分析!I$47,"▲","-")),2)</f>
        <v>58.1</v>
      </c>
      <c r="F20" s="180">
        <f>ROUND(VALUE(SUBSTITUTE(実質収支比率等に係る経年分析!J$47,"▲","-")),2)</f>
        <v>57.4</v>
      </c>
    </row>
    <row r="21" spans="1:11">
      <c r="A21" s="180" t="s">
        <v>56</v>
      </c>
      <c r="B21" s="180">
        <f>IF(ISNUMBER(VALUE(SUBSTITUTE(実質収支比率等に係る経年分析!F$49,"▲","-"))),ROUND(VALUE(SUBSTITUTE(実質収支比率等に係る経年分析!F$49,"▲","-")),2),NA())</f>
        <v>7.46</v>
      </c>
      <c r="C21" s="180">
        <f>IF(ISNUMBER(VALUE(SUBSTITUTE(実質収支比率等に係る経年分析!G$49,"▲","-"))),ROUND(VALUE(SUBSTITUTE(実質収支比率等に係る経年分析!G$49,"▲","-")),2),NA())</f>
        <v>7.39</v>
      </c>
      <c r="D21" s="180">
        <f>IF(ISNUMBER(VALUE(SUBSTITUTE(実質収支比率等に係る経年分析!H$49,"▲","-"))),ROUND(VALUE(SUBSTITUTE(実質収支比率等に係る経年分析!H$49,"▲","-")),2),NA())</f>
        <v>9.9499999999999993</v>
      </c>
      <c r="E21" s="180">
        <f>IF(ISNUMBER(VALUE(SUBSTITUTE(実質収支比率等に係る経年分析!I$49,"▲","-"))),ROUND(VALUE(SUBSTITUTE(実質収支比率等に係る経年分析!I$49,"▲","-")),2),NA())</f>
        <v>8.4499999999999993</v>
      </c>
      <c r="F21" s="180">
        <f>IF(ISNUMBER(VALUE(SUBSTITUTE(実質収支比率等に係る経年分析!J$49,"▲","-"))),ROUND(VALUE(SUBSTITUTE(実質収支比率等に係る経年分析!J$49,"▲","-")),2),NA())</f>
        <v>4.22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4.8600000000000003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3.78</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2.25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2.16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1.95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1.83</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218</v>
      </c>
      <c r="E42" s="182"/>
      <c r="F42" s="182"/>
      <c r="G42" s="182">
        <f>'実質公債費比率（分子）の構造'!L$52</f>
        <v>213</v>
      </c>
      <c r="H42" s="182"/>
      <c r="I42" s="182"/>
      <c r="J42" s="182">
        <f>'実質公債費比率（分子）の構造'!M$52</f>
        <v>206</v>
      </c>
      <c r="K42" s="182"/>
      <c r="L42" s="182"/>
      <c r="M42" s="182">
        <f>'実質公債費比率（分子）の構造'!N$52</f>
        <v>212</v>
      </c>
      <c r="N42" s="182"/>
      <c r="O42" s="182"/>
      <c r="P42" s="182">
        <f>'実質公債費比率（分子）の構造'!O$52</f>
        <v>219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v>
      </c>
      <c r="C45" s="182"/>
      <c r="D45" s="182"/>
      <c r="E45" s="182">
        <f>'実質公債費比率（分子）の構造'!L$49</f>
        <v>7</v>
      </c>
      <c r="F45" s="182"/>
      <c r="G45" s="182"/>
      <c r="H45" s="182">
        <f>'実質公債費比率（分子）の構造'!M$49</f>
        <v>5</v>
      </c>
      <c r="I45" s="182"/>
      <c r="J45" s="182"/>
      <c r="K45" s="182">
        <f>'実質公債費比率（分子）の構造'!N$49</f>
        <v>5</v>
      </c>
      <c r="L45" s="182"/>
      <c r="M45" s="182"/>
      <c r="N45" s="182">
        <f>'実質公債費比率（分子）の構造'!O$49</f>
        <v>6</v>
      </c>
      <c r="O45" s="182"/>
      <c r="P45" s="182"/>
    </row>
    <row r="46" spans="1:16">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177</v>
      </c>
      <c r="C49" s="182"/>
      <c r="D49" s="182"/>
      <c r="E49" s="182">
        <f>'実質公債費比率（分子）の構造'!L$45</f>
        <v>141</v>
      </c>
      <c r="F49" s="182"/>
      <c r="G49" s="182"/>
      <c r="H49" s="182">
        <f>'実質公債費比率（分子）の構造'!M$45</f>
        <v>132</v>
      </c>
      <c r="I49" s="182"/>
      <c r="J49" s="182"/>
      <c r="K49" s="182">
        <f>'実質公債費比率（分子）の構造'!N$45</f>
        <v>140</v>
      </c>
      <c r="L49" s="182"/>
      <c r="M49" s="182"/>
      <c r="N49" s="182">
        <f>'実質公債費比率（分子）の構造'!O$45</f>
        <v>153</v>
      </c>
      <c r="O49" s="182"/>
      <c r="P49" s="182"/>
    </row>
    <row r="50" spans="1:16">
      <c r="A50" s="182" t="s">
        <v>71</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-64</v>
      </c>
      <c r="G50" s="182" t="e">
        <f>NA()</f>
        <v>#N/A</v>
      </c>
      <c r="H50" s="182" t="e">
        <f>NA()</f>
        <v>#N/A</v>
      </c>
      <c r="I50" s="182">
        <f>IF(ISNUMBER('実質公債費比率（分子）の構造'!M$53),'実質公債費比率（分子）の構造'!M$53,NA())</f>
        <v>-68</v>
      </c>
      <c r="J50" s="182" t="e">
        <f>NA()</f>
        <v>#N/A</v>
      </c>
      <c r="K50" s="182" t="e">
        <f>NA()</f>
        <v>#N/A</v>
      </c>
      <c r="L50" s="182">
        <f>IF(ISNUMBER('実質公債費比率（分子）の構造'!N$53),'実質公債費比率（分子）の構造'!N$53,NA())</f>
        <v>-66</v>
      </c>
      <c r="M50" s="182" t="e">
        <f>NA()</f>
        <v>#N/A</v>
      </c>
      <c r="N50" s="182" t="e">
        <f>NA()</f>
        <v>#N/A</v>
      </c>
      <c r="O50" s="182">
        <f>IF(ISNUMBER('実質公債費比率（分子）の構造'!O$53),'実質公債費比率（分子）の構造'!O$53,NA())</f>
        <v>-60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1936</v>
      </c>
      <c r="E56" s="181"/>
      <c r="F56" s="181"/>
      <c r="G56" s="181">
        <f>'将来負担比率（分子）の構造'!J$52</f>
        <v>1884</v>
      </c>
      <c r="H56" s="181"/>
      <c r="I56" s="181"/>
      <c r="J56" s="181">
        <f>'将来負担比率（分子）の構造'!K$52</f>
        <v>1902</v>
      </c>
      <c r="K56" s="181"/>
      <c r="L56" s="181"/>
      <c r="M56" s="181">
        <f>'将来負担比率（分子）の構造'!L$52</f>
        <v>1817</v>
      </c>
      <c r="N56" s="181"/>
      <c r="O56" s="181"/>
      <c r="P56" s="181">
        <f>'将来負担比率（分子）の構造'!M$52</f>
        <v>1756</v>
      </c>
    </row>
    <row r="57" spans="1:16">
      <c r="A57" s="181" t="s">
        <v>42</v>
      </c>
      <c r="B57" s="181"/>
      <c r="C57" s="181"/>
      <c r="D57" s="181">
        <f>'将来負担比率（分子）の構造'!I$51</f>
        <v>495</v>
      </c>
      <c r="E57" s="181"/>
      <c r="F57" s="181"/>
      <c r="G57" s="181">
        <f>'将来負担比率（分子）の構造'!J$51</f>
        <v>860</v>
      </c>
      <c r="H57" s="181"/>
      <c r="I57" s="181"/>
      <c r="J57" s="181">
        <f>'将来負担比率（分子）の構造'!K$51</f>
        <v>1139</v>
      </c>
      <c r="K57" s="181"/>
      <c r="L57" s="181"/>
      <c r="M57" s="181">
        <f>'将来負担比率（分子）の構造'!L$51</f>
        <v>986</v>
      </c>
      <c r="N57" s="181"/>
      <c r="O57" s="181"/>
      <c r="P57" s="181">
        <f>'将来負担比率（分子）の構造'!M$51</f>
        <v>876</v>
      </c>
    </row>
    <row r="58" spans="1:16">
      <c r="A58" s="181" t="s">
        <v>41</v>
      </c>
      <c r="B58" s="181"/>
      <c r="C58" s="181"/>
      <c r="D58" s="181">
        <f>'将来負担比率（分子）の構造'!I$50</f>
        <v>3779</v>
      </c>
      <c r="E58" s="181"/>
      <c r="F58" s="181"/>
      <c r="G58" s="181">
        <f>'将来負担比率（分子）の構造'!J$50</f>
        <v>3977</v>
      </c>
      <c r="H58" s="181"/>
      <c r="I58" s="181"/>
      <c r="J58" s="181">
        <f>'将来負担比率（分子）の構造'!K$50</f>
        <v>4086</v>
      </c>
      <c r="K58" s="181"/>
      <c r="L58" s="181"/>
      <c r="M58" s="181">
        <f>'将来負担比率（分子）の構造'!L$50</f>
        <v>4351</v>
      </c>
      <c r="N58" s="181"/>
      <c r="O58" s="181"/>
      <c r="P58" s="181">
        <f>'将来負担比率（分子）の構造'!M$50</f>
        <v>4478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9</v>
      </c>
      <c r="C61" s="181"/>
      <c r="D61" s="181"/>
      <c r="E61" s="181">
        <f>'将来負担比率（分子）の構造'!J$46</f>
        <v>15</v>
      </c>
      <c r="F61" s="181"/>
      <c r="G61" s="181"/>
      <c r="H61" s="181">
        <f>'将来負担比率（分子）の構造'!K$46</f>
        <v>8</v>
      </c>
      <c r="I61" s="181"/>
      <c r="J61" s="181"/>
      <c r="K61" s="181">
        <f>'将来負担比率（分子）の構造'!L$46</f>
        <v>11</v>
      </c>
      <c r="L61" s="181"/>
      <c r="M61" s="181"/>
      <c r="N61" s="181">
        <f>'将来負担比率（分子）の構造'!M$46</f>
        <v>9</v>
      </c>
      <c r="O61" s="181"/>
      <c r="P61" s="181"/>
    </row>
    <row r="62" spans="1:16">
      <c r="A62" s="181" t="s">
        <v>35</v>
      </c>
      <c r="B62" s="181">
        <f>'将来負担比率（分子）の構造'!I$45</f>
        <v>400</v>
      </c>
      <c r="C62" s="181"/>
      <c r="D62" s="181"/>
      <c r="E62" s="181">
        <f>'将来負担比率（分子）の構造'!J$45</f>
        <v>376</v>
      </c>
      <c r="F62" s="181"/>
      <c r="G62" s="181"/>
      <c r="H62" s="181">
        <f>'将来負担比率（分子）の構造'!K$45</f>
        <v>361</v>
      </c>
      <c r="I62" s="181"/>
      <c r="J62" s="181"/>
      <c r="K62" s="181">
        <f>'将来負担比率（分子）の構造'!L$45</f>
        <v>338</v>
      </c>
      <c r="L62" s="181"/>
      <c r="M62" s="181"/>
      <c r="N62" s="181">
        <f>'将来負担比率（分子）の構造'!M$45</f>
        <v>210</v>
      </c>
      <c r="O62" s="181"/>
      <c r="P62" s="181"/>
    </row>
    <row r="63" spans="1:16">
      <c r="A63" s="181" t="s">
        <v>34</v>
      </c>
      <c r="B63" s="181">
        <f>'将来負担比率（分子）の構造'!I$44</f>
        <v>49</v>
      </c>
      <c r="C63" s="181"/>
      <c r="D63" s="181"/>
      <c r="E63" s="181">
        <f>'将来負担比率（分子）の構造'!J$44</f>
        <v>42</v>
      </c>
      <c r="F63" s="181"/>
      <c r="G63" s="181"/>
      <c r="H63" s="181">
        <f>'将来負担比率（分子）の構造'!K$44</f>
        <v>40</v>
      </c>
      <c r="I63" s="181"/>
      <c r="J63" s="181"/>
      <c r="K63" s="181">
        <f>'将来負担比率（分子）の構造'!L$44</f>
        <v>38</v>
      </c>
      <c r="L63" s="181"/>
      <c r="M63" s="181"/>
      <c r="N63" s="181">
        <f>'将来負担比率（分子）の構造'!M$44</f>
        <v>48</v>
      </c>
      <c r="O63" s="181"/>
      <c r="P63" s="181"/>
    </row>
    <row r="64" spans="1:16">
      <c r="A64" s="181" t="s">
        <v>33</v>
      </c>
      <c r="B64" s="181">
        <f>'将来負担比率（分子）の構造'!I$43</f>
        <v>3</v>
      </c>
      <c r="C64" s="181"/>
      <c r="D64" s="181"/>
      <c r="E64" s="181">
        <f>'将来負担比率（分子）の構造'!J$43</f>
        <v>2</v>
      </c>
      <c r="F64" s="181"/>
      <c r="G64" s="181"/>
      <c r="H64" s="181">
        <f>'将来負担比率（分子）の構造'!K$43</f>
        <v>1</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1781</v>
      </c>
      <c r="C66" s="181"/>
      <c r="D66" s="181"/>
      <c r="E66" s="181">
        <f>'将来負担比率（分子）の構造'!J$41</f>
        <v>2029</v>
      </c>
      <c r="F66" s="181"/>
      <c r="G66" s="181"/>
      <c r="H66" s="181">
        <f>'将来負担比率（分子）の構造'!K$41</f>
        <v>2312</v>
      </c>
      <c r="I66" s="181"/>
      <c r="J66" s="181"/>
      <c r="K66" s="181">
        <f>'将来負担比率（分子）の構造'!L$41</f>
        <v>2459</v>
      </c>
      <c r="L66" s="181"/>
      <c r="M66" s="181"/>
      <c r="N66" s="181">
        <f>'将来負担比率（分子）の構造'!M$41</f>
        <v>2771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814</v>
      </c>
      <c r="C72" s="185">
        <f>基金残高に係る経年分析!G55</f>
        <v>815</v>
      </c>
      <c r="D72" s="185">
        <f>基金残高に係る経年分析!H55</f>
        <v>816</v>
      </c>
    </row>
    <row r="73" spans="1:16">
      <c r="A73" s="184" t="s">
        <v>78</v>
      </c>
      <c r="B73" s="185">
        <f>基金残高に係る経年分析!F56</f>
        <v>1477</v>
      </c>
      <c r="C73" s="185">
        <f>基金残高に係る経年分析!G56</f>
        <v>1534</v>
      </c>
      <c r="D73" s="185">
        <f>基金残高に係る経年分析!H56</f>
        <v>1685</v>
      </c>
    </row>
    <row r="74" spans="1:16">
      <c r="A74" s="184" t="s">
        <v>79</v>
      </c>
      <c r="B74" s="185">
        <f>基金残高に係る経年分析!F57</f>
        <v>1794</v>
      </c>
      <c r="C74" s="185">
        <f>基金残高に係る経年分析!G57</f>
        <v>2001</v>
      </c>
      <c r="D74" s="185">
        <f>基金残高に係る経年分析!H57</f>
        <v>1977</v>
      </c>
    </row>
  </sheetData>
  <sheetProtection algorithmName="SHA-512" hashValue="eZ3D57ToeCl1npXHjZm5lQXFacpVjT1/Fk3gwWBA7rDxQ81JTMe31lFW3bgQEnMWnroJJ3KHwwFKEHYHBLixOg==" saltValue="wP/3ZxlvxgRisxdY22oz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211318</v>
      </c>
      <c r="S5" s="673"/>
      <c r="T5" s="673"/>
      <c r="U5" s="673"/>
      <c r="V5" s="673"/>
      <c r="W5" s="673"/>
      <c r="X5" s="673"/>
      <c r="Y5" s="674"/>
      <c r="Z5" s="675">
        <v>6.7</v>
      </c>
      <c r="AA5" s="675"/>
      <c r="AB5" s="675"/>
      <c r="AC5" s="675"/>
      <c r="AD5" s="676">
        <v>211318</v>
      </c>
      <c r="AE5" s="676"/>
      <c r="AF5" s="676"/>
      <c r="AG5" s="676"/>
      <c r="AH5" s="676"/>
      <c r="AI5" s="676"/>
      <c r="AJ5" s="676"/>
      <c r="AK5" s="676"/>
      <c r="AL5" s="677">
        <v>15.1</v>
      </c>
      <c r="AM5" s="678"/>
      <c r="AN5" s="678"/>
      <c r="AO5" s="679"/>
      <c r="AP5" s="669" t="s">
        <v>224</v>
      </c>
      <c r="AQ5" s="670"/>
      <c r="AR5" s="670"/>
      <c r="AS5" s="670"/>
      <c r="AT5" s="670"/>
      <c r="AU5" s="670"/>
      <c r="AV5" s="670"/>
      <c r="AW5" s="670"/>
      <c r="AX5" s="670"/>
      <c r="AY5" s="670"/>
      <c r="AZ5" s="670"/>
      <c r="BA5" s="670"/>
      <c r="BB5" s="670"/>
      <c r="BC5" s="670"/>
      <c r="BD5" s="670"/>
      <c r="BE5" s="670"/>
      <c r="BF5" s="671"/>
      <c r="BG5" s="683">
        <v>204688</v>
      </c>
      <c r="BH5" s="684"/>
      <c r="BI5" s="684"/>
      <c r="BJ5" s="684"/>
      <c r="BK5" s="684"/>
      <c r="BL5" s="684"/>
      <c r="BM5" s="684"/>
      <c r="BN5" s="685"/>
      <c r="BO5" s="686">
        <v>96.9</v>
      </c>
      <c r="BP5" s="686"/>
      <c r="BQ5" s="686"/>
      <c r="BR5" s="686"/>
      <c r="BS5" s="687">
        <v>171</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20945</v>
      </c>
      <c r="S6" s="684"/>
      <c r="T6" s="684"/>
      <c r="U6" s="684"/>
      <c r="V6" s="684"/>
      <c r="W6" s="684"/>
      <c r="X6" s="684"/>
      <c r="Y6" s="685"/>
      <c r="Z6" s="686">
        <v>0.7</v>
      </c>
      <c r="AA6" s="686"/>
      <c r="AB6" s="686"/>
      <c r="AC6" s="686"/>
      <c r="AD6" s="687">
        <v>20945</v>
      </c>
      <c r="AE6" s="687"/>
      <c r="AF6" s="687"/>
      <c r="AG6" s="687"/>
      <c r="AH6" s="687"/>
      <c r="AI6" s="687"/>
      <c r="AJ6" s="687"/>
      <c r="AK6" s="687"/>
      <c r="AL6" s="688">
        <v>1.5</v>
      </c>
      <c r="AM6" s="689"/>
      <c r="AN6" s="689"/>
      <c r="AO6" s="690"/>
      <c r="AP6" s="680" t="s">
        <v>229</v>
      </c>
      <c r="AQ6" s="681"/>
      <c r="AR6" s="681"/>
      <c r="AS6" s="681"/>
      <c r="AT6" s="681"/>
      <c r="AU6" s="681"/>
      <c r="AV6" s="681"/>
      <c r="AW6" s="681"/>
      <c r="AX6" s="681"/>
      <c r="AY6" s="681"/>
      <c r="AZ6" s="681"/>
      <c r="BA6" s="681"/>
      <c r="BB6" s="681"/>
      <c r="BC6" s="681"/>
      <c r="BD6" s="681"/>
      <c r="BE6" s="681"/>
      <c r="BF6" s="682"/>
      <c r="BG6" s="683">
        <v>204688</v>
      </c>
      <c r="BH6" s="684"/>
      <c r="BI6" s="684"/>
      <c r="BJ6" s="684"/>
      <c r="BK6" s="684"/>
      <c r="BL6" s="684"/>
      <c r="BM6" s="684"/>
      <c r="BN6" s="685"/>
      <c r="BO6" s="686">
        <v>96.9</v>
      </c>
      <c r="BP6" s="686"/>
      <c r="BQ6" s="686"/>
      <c r="BR6" s="686"/>
      <c r="BS6" s="687">
        <v>171</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64456</v>
      </c>
      <c r="CS6" s="684"/>
      <c r="CT6" s="684"/>
      <c r="CU6" s="684"/>
      <c r="CV6" s="684"/>
      <c r="CW6" s="684"/>
      <c r="CX6" s="684"/>
      <c r="CY6" s="685"/>
      <c r="CZ6" s="677">
        <v>2.1</v>
      </c>
      <c r="DA6" s="678"/>
      <c r="DB6" s="678"/>
      <c r="DC6" s="697"/>
      <c r="DD6" s="692" t="s">
        <v>129</v>
      </c>
      <c r="DE6" s="684"/>
      <c r="DF6" s="684"/>
      <c r="DG6" s="684"/>
      <c r="DH6" s="684"/>
      <c r="DI6" s="684"/>
      <c r="DJ6" s="684"/>
      <c r="DK6" s="684"/>
      <c r="DL6" s="684"/>
      <c r="DM6" s="684"/>
      <c r="DN6" s="684"/>
      <c r="DO6" s="684"/>
      <c r="DP6" s="685"/>
      <c r="DQ6" s="692">
        <v>64456</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138</v>
      </c>
      <c r="S7" s="684"/>
      <c r="T7" s="684"/>
      <c r="U7" s="684"/>
      <c r="V7" s="684"/>
      <c r="W7" s="684"/>
      <c r="X7" s="684"/>
      <c r="Y7" s="685"/>
      <c r="Z7" s="686">
        <v>0</v>
      </c>
      <c r="AA7" s="686"/>
      <c r="AB7" s="686"/>
      <c r="AC7" s="686"/>
      <c r="AD7" s="687">
        <v>138</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86247</v>
      </c>
      <c r="BH7" s="684"/>
      <c r="BI7" s="684"/>
      <c r="BJ7" s="684"/>
      <c r="BK7" s="684"/>
      <c r="BL7" s="684"/>
      <c r="BM7" s="684"/>
      <c r="BN7" s="685"/>
      <c r="BO7" s="686">
        <v>40.799999999999997</v>
      </c>
      <c r="BP7" s="686"/>
      <c r="BQ7" s="686"/>
      <c r="BR7" s="686"/>
      <c r="BS7" s="687">
        <v>171</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718539</v>
      </c>
      <c r="CS7" s="684"/>
      <c r="CT7" s="684"/>
      <c r="CU7" s="684"/>
      <c r="CV7" s="684"/>
      <c r="CW7" s="684"/>
      <c r="CX7" s="684"/>
      <c r="CY7" s="685"/>
      <c r="CZ7" s="686">
        <v>22.9</v>
      </c>
      <c r="DA7" s="686"/>
      <c r="DB7" s="686"/>
      <c r="DC7" s="686"/>
      <c r="DD7" s="692">
        <v>181824</v>
      </c>
      <c r="DE7" s="684"/>
      <c r="DF7" s="684"/>
      <c r="DG7" s="684"/>
      <c r="DH7" s="684"/>
      <c r="DI7" s="684"/>
      <c r="DJ7" s="684"/>
      <c r="DK7" s="684"/>
      <c r="DL7" s="684"/>
      <c r="DM7" s="684"/>
      <c r="DN7" s="684"/>
      <c r="DO7" s="684"/>
      <c r="DP7" s="685"/>
      <c r="DQ7" s="692">
        <v>549016</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796</v>
      </c>
      <c r="S8" s="684"/>
      <c r="T8" s="684"/>
      <c r="U8" s="684"/>
      <c r="V8" s="684"/>
      <c r="W8" s="684"/>
      <c r="X8" s="684"/>
      <c r="Y8" s="685"/>
      <c r="Z8" s="686">
        <v>0</v>
      </c>
      <c r="AA8" s="686"/>
      <c r="AB8" s="686"/>
      <c r="AC8" s="686"/>
      <c r="AD8" s="687">
        <v>796</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4194</v>
      </c>
      <c r="BH8" s="684"/>
      <c r="BI8" s="684"/>
      <c r="BJ8" s="684"/>
      <c r="BK8" s="684"/>
      <c r="BL8" s="684"/>
      <c r="BM8" s="684"/>
      <c r="BN8" s="685"/>
      <c r="BO8" s="686">
        <v>2</v>
      </c>
      <c r="BP8" s="686"/>
      <c r="BQ8" s="686"/>
      <c r="BR8" s="686"/>
      <c r="BS8" s="692" t="s">
        <v>129</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693706</v>
      </c>
      <c r="CS8" s="684"/>
      <c r="CT8" s="684"/>
      <c r="CU8" s="684"/>
      <c r="CV8" s="684"/>
      <c r="CW8" s="684"/>
      <c r="CX8" s="684"/>
      <c r="CY8" s="685"/>
      <c r="CZ8" s="686">
        <v>22.1</v>
      </c>
      <c r="DA8" s="686"/>
      <c r="DB8" s="686"/>
      <c r="DC8" s="686"/>
      <c r="DD8" s="692" t="s">
        <v>129</v>
      </c>
      <c r="DE8" s="684"/>
      <c r="DF8" s="684"/>
      <c r="DG8" s="684"/>
      <c r="DH8" s="684"/>
      <c r="DI8" s="684"/>
      <c r="DJ8" s="684"/>
      <c r="DK8" s="684"/>
      <c r="DL8" s="684"/>
      <c r="DM8" s="684"/>
      <c r="DN8" s="684"/>
      <c r="DO8" s="684"/>
      <c r="DP8" s="685"/>
      <c r="DQ8" s="692">
        <v>343040</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486</v>
      </c>
      <c r="S9" s="684"/>
      <c r="T9" s="684"/>
      <c r="U9" s="684"/>
      <c r="V9" s="684"/>
      <c r="W9" s="684"/>
      <c r="X9" s="684"/>
      <c r="Y9" s="685"/>
      <c r="Z9" s="686">
        <v>0</v>
      </c>
      <c r="AA9" s="686"/>
      <c r="AB9" s="686"/>
      <c r="AC9" s="686"/>
      <c r="AD9" s="687">
        <v>486</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78254</v>
      </c>
      <c r="BH9" s="684"/>
      <c r="BI9" s="684"/>
      <c r="BJ9" s="684"/>
      <c r="BK9" s="684"/>
      <c r="BL9" s="684"/>
      <c r="BM9" s="684"/>
      <c r="BN9" s="685"/>
      <c r="BO9" s="686">
        <v>37</v>
      </c>
      <c r="BP9" s="686"/>
      <c r="BQ9" s="686"/>
      <c r="BR9" s="686"/>
      <c r="BS9" s="692" t="s">
        <v>129</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125728</v>
      </c>
      <c r="CS9" s="684"/>
      <c r="CT9" s="684"/>
      <c r="CU9" s="684"/>
      <c r="CV9" s="684"/>
      <c r="CW9" s="684"/>
      <c r="CX9" s="684"/>
      <c r="CY9" s="685"/>
      <c r="CZ9" s="686">
        <v>4</v>
      </c>
      <c r="DA9" s="686"/>
      <c r="DB9" s="686"/>
      <c r="DC9" s="686"/>
      <c r="DD9" s="692">
        <v>16878</v>
      </c>
      <c r="DE9" s="684"/>
      <c r="DF9" s="684"/>
      <c r="DG9" s="684"/>
      <c r="DH9" s="684"/>
      <c r="DI9" s="684"/>
      <c r="DJ9" s="684"/>
      <c r="DK9" s="684"/>
      <c r="DL9" s="684"/>
      <c r="DM9" s="684"/>
      <c r="DN9" s="684"/>
      <c r="DO9" s="684"/>
      <c r="DP9" s="685"/>
      <c r="DQ9" s="692">
        <v>113019</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241</v>
      </c>
      <c r="AA10" s="686"/>
      <c r="AB10" s="686"/>
      <c r="AC10" s="686"/>
      <c r="AD10" s="687" t="s">
        <v>129</v>
      </c>
      <c r="AE10" s="687"/>
      <c r="AF10" s="687"/>
      <c r="AG10" s="687"/>
      <c r="AH10" s="687"/>
      <c r="AI10" s="687"/>
      <c r="AJ10" s="687"/>
      <c r="AK10" s="687"/>
      <c r="AL10" s="688" t="s">
        <v>241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2935</v>
      </c>
      <c r="BH10" s="684"/>
      <c r="BI10" s="684"/>
      <c r="BJ10" s="684"/>
      <c r="BK10" s="684"/>
      <c r="BL10" s="684"/>
      <c r="BM10" s="684"/>
      <c r="BN10" s="685"/>
      <c r="BO10" s="686">
        <v>1.4</v>
      </c>
      <c r="BP10" s="686"/>
      <c r="BQ10" s="686"/>
      <c r="BR10" s="686"/>
      <c r="BS10" s="692" t="s">
        <v>129</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458</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458</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46844</v>
      </c>
      <c r="S11" s="684"/>
      <c r="T11" s="684"/>
      <c r="U11" s="684"/>
      <c r="V11" s="684"/>
      <c r="W11" s="684"/>
      <c r="X11" s="684"/>
      <c r="Y11" s="685"/>
      <c r="Z11" s="688">
        <v>1.5</v>
      </c>
      <c r="AA11" s="689"/>
      <c r="AB11" s="689"/>
      <c r="AC11" s="701"/>
      <c r="AD11" s="692">
        <v>46844</v>
      </c>
      <c r="AE11" s="684"/>
      <c r="AF11" s="684"/>
      <c r="AG11" s="684"/>
      <c r="AH11" s="684"/>
      <c r="AI11" s="684"/>
      <c r="AJ11" s="684"/>
      <c r="AK11" s="685"/>
      <c r="AL11" s="688">
        <v>3.4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864</v>
      </c>
      <c r="BH11" s="684"/>
      <c r="BI11" s="684"/>
      <c r="BJ11" s="684"/>
      <c r="BK11" s="684"/>
      <c r="BL11" s="684"/>
      <c r="BM11" s="684"/>
      <c r="BN11" s="685"/>
      <c r="BO11" s="686">
        <v>0.4</v>
      </c>
      <c r="BP11" s="686"/>
      <c r="BQ11" s="686"/>
      <c r="BR11" s="686"/>
      <c r="BS11" s="692">
        <v>171</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329449</v>
      </c>
      <c r="CS11" s="684"/>
      <c r="CT11" s="684"/>
      <c r="CU11" s="684"/>
      <c r="CV11" s="684"/>
      <c r="CW11" s="684"/>
      <c r="CX11" s="684"/>
      <c r="CY11" s="685"/>
      <c r="CZ11" s="686">
        <v>10.5</v>
      </c>
      <c r="DA11" s="686"/>
      <c r="DB11" s="686"/>
      <c r="DC11" s="686"/>
      <c r="DD11" s="692">
        <v>123014</v>
      </c>
      <c r="DE11" s="684"/>
      <c r="DF11" s="684"/>
      <c r="DG11" s="684"/>
      <c r="DH11" s="684"/>
      <c r="DI11" s="684"/>
      <c r="DJ11" s="684"/>
      <c r="DK11" s="684"/>
      <c r="DL11" s="684"/>
      <c r="DM11" s="684"/>
      <c r="DN11" s="684"/>
      <c r="DO11" s="684"/>
      <c r="DP11" s="685"/>
      <c r="DQ11" s="692">
        <v>147157</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129</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100520</v>
      </c>
      <c r="BH12" s="684"/>
      <c r="BI12" s="684"/>
      <c r="BJ12" s="684"/>
      <c r="BK12" s="684"/>
      <c r="BL12" s="684"/>
      <c r="BM12" s="684"/>
      <c r="BN12" s="685"/>
      <c r="BO12" s="686">
        <v>47.6</v>
      </c>
      <c r="BP12" s="686"/>
      <c r="BQ12" s="686"/>
      <c r="BR12" s="686"/>
      <c r="BS12" s="692" t="s">
        <v>129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7657</v>
      </c>
      <c r="CS12" s="684"/>
      <c r="CT12" s="684"/>
      <c r="CU12" s="684"/>
      <c r="CV12" s="684"/>
      <c r="CW12" s="684"/>
      <c r="CX12" s="684"/>
      <c r="CY12" s="685"/>
      <c r="CZ12" s="686">
        <v>0.2</v>
      </c>
      <c r="DA12" s="686"/>
      <c r="DB12" s="686"/>
      <c r="DC12" s="686"/>
      <c r="DD12" s="692" t="s">
        <v>129</v>
      </c>
      <c r="DE12" s="684"/>
      <c r="DF12" s="684"/>
      <c r="DG12" s="684"/>
      <c r="DH12" s="684"/>
      <c r="DI12" s="684"/>
      <c r="DJ12" s="684"/>
      <c r="DK12" s="684"/>
      <c r="DL12" s="684"/>
      <c r="DM12" s="684"/>
      <c r="DN12" s="684"/>
      <c r="DO12" s="684"/>
      <c r="DP12" s="685"/>
      <c r="DQ12" s="692">
        <v>6938</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130</v>
      </c>
      <c r="AE13" s="687"/>
      <c r="AF13" s="687"/>
      <c r="AG13" s="687"/>
      <c r="AH13" s="687"/>
      <c r="AI13" s="687"/>
      <c r="AJ13" s="687"/>
      <c r="AK13" s="687"/>
      <c r="AL13" s="688" t="s">
        <v>129</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99205</v>
      </c>
      <c r="BH13" s="684"/>
      <c r="BI13" s="684"/>
      <c r="BJ13" s="684"/>
      <c r="BK13" s="684"/>
      <c r="BL13" s="684"/>
      <c r="BM13" s="684"/>
      <c r="BN13" s="685"/>
      <c r="BO13" s="686">
        <v>46.9</v>
      </c>
      <c r="BP13" s="686"/>
      <c r="BQ13" s="686"/>
      <c r="BR13" s="686"/>
      <c r="BS13" s="692" t="s">
        <v>241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568026</v>
      </c>
      <c r="CS13" s="684"/>
      <c r="CT13" s="684"/>
      <c r="CU13" s="684"/>
      <c r="CV13" s="684"/>
      <c r="CW13" s="684"/>
      <c r="CX13" s="684"/>
      <c r="CY13" s="685"/>
      <c r="CZ13" s="686">
        <v>18.100000000000001</v>
      </c>
      <c r="DA13" s="686"/>
      <c r="DB13" s="686"/>
      <c r="DC13" s="686"/>
      <c r="DD13" s="692">
        <v>524694</v>
      </c>
      <c r="DE13" s="684"/>
      <c r="DF13" s="684"/>
      <c r="DG13" s="684"/>
      <c r="DH13" s="684"/>
      <c r="DI13" s="684"/>
      <c r="DJ13" s="684"/>
      <c r="DK13" s="684"/>
      <c r="DL13" s="684"/>
      <c r="DM13" s="684"/>
      <c r="DN13" s="684"/>
      <c r="DO13" s="684"/>
      <c r="DP13" s="685"/>
      <c r="DQ13" s="692">
        <v>100371</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3765</v>
      </c>
      <c r="S14" s="684"/>
      <c r="T14" s="684"/>
      <c r="U14" s="684"/>
      <c r="V14" s="684"/>
      <c r="W14" s="684"/>
      <c r="X14" s="684"/>
      <c r="Y14" s="685"/>
      <c r="Z14" s="686">
        <v>0.1</v>
      </c>
      <c r="AA14" s="686"/>
      <c r="AB14" s="686"/>
      <c r="AC14" s="686"/>
      <c r="AD14" s="687">
        <v>3765</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13052</v>
      </c>
      <c r="BH14" s="684"/>
      <c r="BI14" s="684"/>
      <c r="BJ14" s="684"/>
      <c r="BK14" s="684"/>
      <c r="BL14" s="684"/>
      <c r="BM14" s="684"/>
      <c r="BN14" s="685"/>
      <c r="BO14" s="686">
        <v>6.2</v>
      </c>
      <c r="BP14" s="686"/>
      <c r="BQ14" s="686"/>
      <c r="BR14" s="686"/>
      <c r="BS14" s="692" t="s">
        <v>129</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101635</v>
      </c>
      <c r="CS14" s="684"/>
      <c r="CT14" s="684"/>
      <c r="CU14" s="684"/>
      <c r="CV14" s="684"/>
      <c r="CW14" s="684"/>
      <c r="CX14" s="684"/>
      <c r="CY14" s="685"/>
      <c r="CZ14" s="686">
        <v>3.2</v>
      </c>
      <c r="DA14" s="686"/>
      <c r="DB14" s="686"/>
      <c r="DC14" s="686"/>
      <c r="DD14" s="692">
        <v>21467</v>
      </c>
      <c r="DE14" s="684"/>
      <c r="DF14" s="684"/>
      <c r="DG14" s="684"/>
      <c r="DH14" s="684"/>
      <c r="DI14" s="684"/>
      <c r="DJ14" s="684"/>
      <c r="DK14" s="684"/>
      <c r="DL14" s="684"/>
      <c r="DM14" s="684"/>
      <c r="DN14" s="684"/>
      <c r="DO14" s="684"/>
      <c r="DP14" s="685"/>
      <c r="DQ14" s="692">
        <v>79121</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129</v>
      </c>
      <c r="AE15" s="687"/>
      <c r="AF15" s="687"/>
      <c r="AG15" s="687"/>
      <c r="AH15" s="687"/>
      <c r="AI15" s="687"/>
      <c r="AJ15" s="687"/>
      <c r="AK15" s="687"/>
      <c r="AL15" s="688" t="s">
        <v>129</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4869</v>
      </c>
      <c r="BH15" s="684"/>
      <c r="BI15" s="684"/>
      <c r="BJ15" s="684"/>
      <c r="BK15" s="684"/>
      <c r="BL15" s="684"/>
      <c r="BM15" s="684"/>
      <c r="BN15" s="685"/>
      <c r="BO15" s="686">
        <v>2.2999999999999998</v>
      </c>
      <c r="BP15" s="686"/>
      <c r="BQ15" s="686"/>
      <c r="BR15" s="686"/>
      <c r="BS15" s="692" t="s">
        <v>129</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166177</v>
      </c>
      <c r="CS15" s="684"/>
      <c r="CT15" s="684"/>
      <c r="CU15" s="684"/>
      <c r="CV15" s="684"/>
      <c r="CW15" s="684"/>
      <c r="CX15" s="684"/>
      <c r="CY15" s="685"/>
      <c r="CZ15" s="686">
        <v>5.3</v>
      </c>
      <c r="DA15" s="686"/>
      <c r="DB15" s="686"/>
      <c r="DC15" s="686"/>
      <c r="DD15" s="692">
        <v>4136</v>
      </c>
      <c r="DE15" s="684"/>
      <c r="DF15" s="684"/>
      <c r="DG15" s="684"/>
      <c r="DH15" s="684"/>
      <c r="DI15" s="684"/>
      <c r="DJ15" s="684"/>
      <c r="DK15" s="684"/>
      <c r="DL15" s="684"/>
      <c r="DM15" s="684"/>
      <c r="DN15" s="684"/>
      <c r="DO15" s="684"/>
      <c r="DP15" s="685"/>
      <c r="DQ15" s="692">
        <v>151387</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1154</v>
      </c>
      <c r="S16" s="684"/>
      <c r="T16" s="684"/>
      <c r="U16" s="684"/>
      <c r="V16" s="684"/>
      <c r="W16" s="684"/>
      <c r="X16" s="684"/>
      <c r="Y16" s="685"/>
      <c r="Z16" s="686">
        <v>0</v>
      </c>
      <c r="AA16" s="686"/>
      <c r="AB16" s="686"/>
      <c r="AC16" s="686"/>
      <c r="AD16" s="687">
        <v>1154</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134471</v>
      </c>
      <c r="CS16" s="684"/>
      <c r="CT16" s="684"/>
      <c r="CU16" s="684"/>
      <c r="CV16" s="684"/>
      <c r="CW16" s="684"/>
      <c r="CX16" s="684"/>
      <c r="CY16" s="685"/>
      <c r="CZ16" s="686">
        <v>4.3</v>
      </c>
      <c r="DA16" s="686"/>
      <c r="DB16" s="686"/>
      <c r="DC16" s="686"/>
      <c r="DD16" s="692" t="s">
        <v>129</v>
      </c>
      <c r="DE16" s="684"/>
      <c r="DF16" s="684"/>
      <c r="DG16" s="684"/>
      <c r="DH16" s="684"/>
      <c r="DI16" s="684"/>
      <c r="DJ16" s="684"/>
      <c r="DK16" s="684"/>
      <c r="DL16" s="684"/>
      <c r="DM16" s="684"/>
      <c r="DN16" s="684"/>
      <c r="DO16" s="684"/>
      <c r="DP16" s="685"/>
      <c r="DQ16" s="692">
        <v>43923</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3566</v>
      </c>
      <c r="S17" s="684"/>
      <c r="T17" s="684"/>
      <c r="U17" s="684"/>
      <c r="V17" s="684"/>
      <c r="W17" s="684"/>
      <c r="X17" s="684"/>
      <c r="Y17" s="685"/>
      <c r="Z17" s="686">
        <v>0.1</v>
      </c>
      <c r="AA17" s="686"/>
      <c r="AB17" s="686"/>
      <c r="AC17" s="686"/>
      <c r="AD17" s="687">
        <v>3566</v>
      </c>
      <c r="AE17" s="687"/>
      <c r="AF17" s="687"/>
      <c r="AG17" s="687"/>
      <c r="AH17" s="687"/>
      <c r="AI17" s="687"/>
      <c r="AJ17" s="687"/>
      <c r="AK17" s="687"/>
      <c r="AL17" s="688">
        <v>0.3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222673</v>
      </c>
      <c r="CS17" s="684"/>
      <c r="CT17" s="684"/>
      <c r="CU17" s="684"/>
      <c r="CV17" s="684"/>
      <c r="CW17" s="684"/>
      <c r="CX17" s="684"/>
      <c r="CY17" s="685"/>
      <c r="CZ17" s="686">
        <v>7.1</v>
      </c>
      <c r="DA17" s="686"/>
      <c r="DB17" s="686"/>
      <c r="DC17" s="686"/>
      <c r="DD17" s="692" t="s">
        <v>129</v>
      </c>
      <c r="DE17" s="684"/>
      <c r="DF17" s="684"/>
      <c r="DG17" s="684"/>
      <c r="DH17" s="684"/>
      <c r="DI17" s="684"/>
      <c r="DJ17" s="684"/>
      <c r="DK17" s="684"/>
      <c r="DL17" s="684"/>
      <c r="DM17" s="684"/>
      <c r="DN17" s="684"/>
      <c r="DO17" s="684"/>
      <c r="DP17" s="685"/>
      <c r="DQ17" s="692">
        <v>207571</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1096</v>
      </c>
      <c r="S18" s="684"/>
      <c r="T18" s="684"/>
      <c r="U18" s="684"/>
      <c r="V18" s="684"/>
      <c r="W18" s="684"/>
      <c r="X18" s="684"/>
      <c r="Y18" s="685"/>
      <c r="Z18" s="686">
        <v>0</v>
      </c>
      <c r="AA18" s="686"/>
      <c r="AB18" s="686"/>
      <c r="AC18" s="686"/>
      <c r="AD18" s="687">
        <v>1096</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556</v>
      </c>
      <c r="S19" s="684"/>
      <c r="T19" s="684"/>
      <c r="U19" s="684"/>
      <c r="V19" s="684"/>
      <c r="W19" s="684"/>
      <c r="X19" s="684"/>
      <c r="Y19" s="685"/>
      <c r="Z19" s="686">
        <v>0</v>
      </c>
      <c r="AA19" s="686"/>
      <c r="AB19" s="686"/>
      <c r="AC19" s="686"/>
      <c r="AD19" s="687">
        <v>556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6630</v>
      </c>
      <c r="BH19" s="684"/>
      <c r="BI19" s="684"/>
      <c r="BJ19" s="684"/>
      <c r="BK19" s="684"/>
      <c r="BL19" s="684"/>
      <c r="BM19" s="684"/>
      <c r="BN19" s="685"/>
      <c r="BO19" s="686">
        <v>3.1</v>
      </c>
      <c r="BP19" s="686"/>
      <c r="BQ19" s="686"/>
      <c r="BR19" s="686"/>
      <c r="BS19" s="692" t="s">
        <v>129</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88</v>
      </c>
      <c r="S20" s="684"/>
      <c r="T20" s="684"/>
      <c r="U20" s="684"/>
      <c r="V20" s="684"/>
      <c r="W20" s="684"/>
      <c r="X20" s="684"/>
      <c r="Y20" s="685"/>
      <c r="Z20" s="686">
        <v>0</v>
      </c>
      <c r="AA20" s="686"/>
      <c r="AB20" s="686"/>
      <c r="AC20" s="686"/>
      <c r="AD20" s="687">
        <v>88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6630</v>
      </c>
      <c r="BH20" s="684"/>
      <c r="BI20" s="684"/>
      <c r="BJ20" s="684"/>
      <c r="BK20" s="684"/>
      <c r="BL20" s="684"/>
      <c r="BM20" s="684"/>
      <c r="BN20" s="685"/>
      <c r="BO20" s="686">
        <v>3.1</v>
      </c>
      <c r="BP20" s="686"/>
      <c r="BQ20" s="686"/>
      <c r="BR20" s="686"/>
      <c r="BS20" s="692" t="s">
        <v>130</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3132975</v>
      </c>
      <c r="CS20" s="684"/>
      <c r="CT20" s="684"/>
      <c r="CU20" s="684"/>
      <c r="CV20" s="684"/>
      <c r="CW20" s="684"/>
      <c r="CX20" s="684"/>
      <c r="CY20" s="685"/>
      <c r="CZ20" s="686">
        <v>100</v>
      </c>
      <c r="DA20" s="686"/>
      <c r="DB20" s="686"/>
      <c r="DC20" s="686"/>
      <c r="DD20" s="692">
        <v>872013</v>
      </c>
      <c r="DE20" s="684"/>
      <c r="DF20" s="684"/>
      <c r="DG20" s="684"/>
      <c r="DH20" s="684"/>
      <c r="DI20" s="684"/>
      <c r="DJ20" s="684"/>
      <c r="DK20" s="684"/>
      <c r="DL20" s="684"/>
      <c r="DM20" s="684"/>
      <c r="DN20" s="684"/>
      <c r="DO20" s="684"/>
      <c r="DP20" s="685"/>
      <c r="DQ20" s="692">
        <v>1806457</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1826</v>
      </c>
      <c r="S21" s="684"/>
      <c r="T21" s="684"/>
      <c r="U21" s="684"/>
      <c r="V21" s="684"/>
      <c r="W21" s="684"/>
      <c r="X21" s="684"/>
      <c r="Y21" s="685"/>
      <c r="Z21" s="686">
        <v>0.1</v>
      </c>
      <c r="AA21" s="686"/>
      <c r="AB21" s="686"/>
      <c r="AC21" s="686"/>
      <c r="AD21" s="687">
        <v>1826</v>
      </c>
      <c r="AE21" s="687"/>
      <c r="AF21" s="687"/>
      <c r="AG21" s="687"/>
      <c r="AH21" s="687"/>
      <c r="AI21" s="687"/>
      <c r="AJ21" s="687"/>
      <c r="AK21" s="687"/>
      <c r="AL21" s="688">
        <v>0.1</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6630</v>
      </c>
      <c r="BH21" s="684"/>
      <c r="BI21" s="684"/>
      <c r="BJ21" s="684"/>
      <c r="BK21" s="684"/>
      <c r="BL21" s="684"/>
      <c r="BM21" s="684"/>
      <c r="BN21" s="685"/>
      <c r="BO21" s="686">
        <v>3.1</v>
      </c>
      <c r="BP21" s="686"/>
      <c r="BQ21" s="686"/>
      <c r="BR21" s="686"/>
      <c r="BS21" s="692" t="s">
        <v>129</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1337140</v>
      </c>
      <c r="S22" s="684"/>
      <c r="T22" s="684"/>
      <c r="U22" s="684"/>
      <c r="V22" s="684"/>
      <c r="W22" s="684"/>
      <c r="X22" s="684"/>
      <c r="Y22" s="685"/>
      <c r="Z22" s="686">
        <v>42.3</v>
      </c>
      <c r="AA22" s="686"/>
      <c r="AB22" s="686"/>
      <c r="AC22" s="686"/>
      <c r="AD22" s="687">
        <v>1106886</v>
      </c>
      <c r="AE22" s="687"/>
      <c r="AF22" s="687"/>
      <c r="AG22" s="687"/>
      <c r="AH22" s="687"/>
      <c r="AI22" s="687"/>
      <c r="AJ22" s="687"/>
      <c r="AK22" s="687"/>
      <c r="AL22" s="688">
        <v>79.2</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1106886</v>
      </c>
      <c r="S23" s="684"/>
      <c r="T23" s="684"/>
      <c r="U23" s="684"/>
      <c r="V23" s="684"/>
      <c r="W23" s="684"/>
      <c r="X23" s="684"/>
      <c r="Y23" s="685"/>
      <c r="Z23" s="686">
        <v>35</v>
      </c>
      <c r="AA23" s="686"/>
      <c r="AB23" s="686"/>
      <c r="AC23" s="686"/>
      <c r="AD23" s="687">
        <v>1106886</v>
      </c>
      <c r="AE23" s="687"/>
      <c r="AF23" s="687"/>
      <c r="AG23" s="687"/>
      <c r="AH23" s="687"/>
      <c r="AI23" s="687"/>
      <c r="AJ23" s="687"/>
      <c r="AK23" s="687"/>
      <c r="AL23" s="688">
        <v>79.2</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241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6" t="s">
        <v>284</v>
      </c>
      <c r="DM23" s="717"/>
      <c r="DN23" s="717"/>
      <c r="DO23" s="717"/>
      <c r="DP23" s="717"/>
      <c r="DQ23" s="717"/>
      <c r="DR23" s="717"/>
      <c r="DS23" s="717"/>
      <c r="DT23" s="717"/>
      <c r="DU23" s="717"/>
      <c r="DV23" s="718"/>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230254</v>
      </c>
      <c r="S24" s="684"/>
      <c r="T24" s="684"/>
      <c r="U24" s="684"/>
      <c r="V24" s="684"/>
      <c r="W24" s="684"/>
      <c r="X24" s="684"/>
      <c r="Y24" s="685"/>
      <c r="Z24" s="686">
        <v>7.3</v>
      </c>
      <c r="AA24" s="686"/>
      <c r="AB24" s="686"/>
      <c r="AC24" s="686"/>
      <c r="AD24" s="687" t="s">
        <v>129</v>
      </c>
      <c r="AE24" s="687"/>
      <c r="AF24" s="687"/>
      <c r="AG24" s="687"/>
      <c r="AH24" s="687"/>
      <c r="AI24" s="687"/>
      <c r="AJ24" s="687"/>
      <c r="AK24" s="687"/>
      <c r="AL24" s="688" t="s">
        <v>129</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1053297</v>
      </c>
      <c r="CS24" s="673"/>
      <c r="CT24" s="673"/>
      <c r="CU24" s="673"/>
      <c r="CV24" s="673"/>
      <c r="CW24" s="673"/>
      <c r="CX24" s="673"/>
      <c r="CY24" s="674"/>
      <c r="CZ24" s="677">
        <v>33.6</v>
      </c>
      <c r="DA24" s="678"/>
      <c r="DB24" s="678"/>
      <c r="DC24" s="697"/>
      <c r="DD24" s="719">
        <v>735509</v>
      </c>
      <c r="DE24" s="673"/>
      <c r="DF24" s="673"/>
      <c r="DG24" s="673"/>
      <c r="DH24" s="673"/>
      <c r="DI24" s="673"/>
      <c r="DJ24" s="673"/>
      <c r="DK24" s="674"/>
      <c r="DL24" s="719">
        <v>663944</v>
      </c>
      <c r="DM24" s="673"/>
      <c r="DN24" s="673"/>
      <c r="DO24" s="673"/>
      <c r="DP24" s="673"/>
      <c r="DQ24" s="673"/>
      <c r="DR24" s="673"/>
      <c r="DS24" s="673"/>
      <c r="DT24" s="673"/>
      <c r="DU24" s="673"/>
      <c r="DV24" s="674"/>
      <c r="DW24" s="677">
        <v>46.2</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130</v>
      </c>
      <c r="BP25" s="686"/>
      <c r="BQ25" s="686"/>
      <c r="BR25" s="686"/>
      <c r="BS25" s="692" t="s">
        <v>129</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435040</v>
      </c>
      <c r="CS25" s="708"/>
      <c r="CT25" s="708"/>
      <c r="CU25" s="708"/>
      <c r="CV25" s="708"/>
      <c r="CW25" s="708"/>
      <c r="CX25" s="708"/>
      <c r="CY25" s="709"/>
      <c r="CZ25" s="688">
        <v>13.9</v>
      </c>
      <c r="DA25" s="720"/>
      <c r="DB25" s="720"/>
      <c r="DC25" s="722"/>
      <c r="DD25" s="692">
        <v>406553</v>
      </c>
      <c r="DE25" s="708"/>
      <c r="DF25" s="708"/>
      <c r="DG25" s="708"/>
      <c r="DH25" s="708"/>
      <c r="DI25" s="708"/>
      <c r="DJ25" s="708"/>
      <c r="DK25" s="709"/>
      <c r="DL25" s="692">
        <v>405683</v>
      </c>
      <c r="DM25" s="708"/>
      <c r="DN25" s="708"/>
      <c r="DO25" s="708"/>
      <c r="DP25" s="708"/>
      <c r="DQ25" s="708"/>
      <c r="DR25" s="708"/>
      <c r="DS25" s="708"/>
      <c r="DT25" s="708"/>
      <c r="DU25" s="708"/>
      <c r="DV25" s="709"/>
      <c r="DW25" s="688">
        <v>28.2</v>
      </c>
      <c r="DX25" s="720"/>
      <c r="DY25" s="720"/>
      <c r="DZ25" s="720"/>
      <c r="EA25" s="720"/>
      <c r="EB25" s="720"/>
      <c r="EC25" s="721"/>
    </row>
    <row r="26" spans="2:133" ht="11.25" customHeight="1">
      <c r="B26" s="680" t="s">
        <v>292</v>
      </c>
      <c r="C26" s="681"/>
      <c r="D26" s="681"/>
      <c r="E26" s="681"/>
      <c r="F26" s="681"/>
      <c r="G26" s="681"/>
      <c r="H26" s="681"/>
      <c r="I26" s="681"/>
      <c r="J26" s="681"/>
      <c r="K26" s="681"/>
      <c r="L26" s="681"/>
      <c r="M26" s="681"/>
      <c r="N26" s="681"/>
      <c r="O26" s="681"/>
      <c r="P26" s="681"/>
      <c r="Q26" s="682"/>
      <c r="R26" s="683">
        <v>1626152</v>
      </c>
      <c r="S26" s="684"/>
      <c r="T26" s="684"/>
      <c r="U26" s="684"/>
      <c r="V26" s="684"/>
      <c r="W26" s="684"/>
      <c r="X26" s="684"/>
      <c r="Y26" s="685"/>
      <c r="Z26" s="686">
        <v>51.4</v>
      </c>
      <c r="AA26" s="686"/>
      <c r="AB26" s="686"/>
      <c r="AC26" s="686"/>
      <c r="AD26" s="687">
        <v>1395898</v>
      </c>
      <c r="AE26" s="687"/>
      <c r="AF26" s="687"/>
      <c r="AG26" s="687"/>
      <c r="AH26" s="687"/>
      <c r="AI26" s="687"/>
      <c r="AJ26" s="687"/>
      <c r="AK26" s="687"/>
      <c r="AL26" s="688">
        <v>99.8</v>
      </c>
      <c r="AM26" s="689"/>
      <c r="AN26" s="689"/>
      <c r="AO26" s="690"/>
      <c r="AP26" s="702" t="s">
        <v>293</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241232</v>
      </c>
      <c r="CS26" s="684"/>
      <c r="CT26" s="684"/>
      <c r="CU26" s="684"/>
      <c r="CV26" s="684"/>
      <c r="CW26" s="684"/>
      <c r="CX26" s="684"/>
      <c r="CY26" s="685"/>
      <c r="CZ26" s="688">
        <v>7.7</v>
      </c>
      <c r="DA26" s="720"/>
      <c r="DB26" s="720"/>
      <c r="DC26" s="722"/>
      <c r="DD26" s="692">
        <v>216363</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20"/>
      <c r="DY26" s="720"/>
      <c r="DZ26" s="720"/>
      <c r="EA26" s="720"/>
      <c r="EB26" s="720"/>
      <c r="EC26" s="721"/>
    </row>
    <row r="27" spans="2:133" ht="11.25" customHeight="1">
      <c r="B27" s="680" t="s">
        <v>295</v>
      </c>
      <c r="C27" s="681"/>
      <c r="D27" s="681"/>
      <c r="E27" s="681"/>
      <c r="F27" s="681"/>
      <c r="G27" s="681"/>
      <c r="H27" s="681"/>
      <c r="I27" s="681"/>
      <c r="J27" s="681"/>
      <c r="K27" s="681"/>
      <c r="L27" s="681"/>
      <c r="M27" s="681"/>
      <c r="N27" s="681"/>
      <c r="O27" s="681"/>
      <c r="P27" s="681"/>
      <c r="Q27" s="682"/>
      <c r="R27" s="683">
        <v>539</v>
      </c>
      <c r="S27" s="684"/>
      <c r="T27" s="684"/>
      <c r="U27" s="684"/>
      <c r="V27" s="684"/>
      <c r="W27" s="684"/>
      <c r="X27" s="684"/>
      <c r="Y27" s="685"/>
      <c r="Z27" s="686">
        <v>0</v>
      </c>
      <c r="AA27" s="686"/>
      <c r="AB27" s="686"/>
      <c r="AC27" s="686"/>
      <c r="AD27" s="687">
        <v>539</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211318</v>
      </c>
      <c r="BH27" s="684"/>
      <c r="BI27" s="684"/>
      <c r="BJ27" s="684"/>
      <c r="BK27" s="684"/>
      <c r="BL27" s="684"/>
      <c r="BM27" s="684"/>
      <c r="BN27" s="685"/>
      <c r="BO27" s="686">
        <v>100</v>
      </c>
      <c r="BP27" s="686"/>
      <c r="BQ27" s="686"/>
      <c r="BR27" s="686"/>
      <c r="BS27" s="692">
        <v>171</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395584</v>
      </c>
      <c r="CS27" s="708"/>
      <c r="CT27" s="708"/>
      <c r="CU27" s="708"/>
      <c r="CV27" s="708"/>
      <c r="CW27" s="708"/>
      <c r="CX27" s="708"/>
      <c r="CY27" s="709"/>
      <c r="CZ27" s="688">
        <v>12.6</v>
      </c>
      <c r="DA27" s="720"/>
      <c r="DB27" s="720"/>
      <c r="DC27" s="722"/>
      <c r="DD27" s="692">
        <v>121385</v>
      </c>
      <c r="DE27" s="708"/>
      <c r="DF27" s="708"/>
      <c r="DG27" s="708"/>
      <c r="DH27" s="708"/>
      <c r="DI27" s="708"/>
      <c r="DJ27" s="708"/>
      <c r="DK27" s="709"/>
      <c r="DL27" s="692">
        <v>120158</v>
      </c>
      <c r="DM27" s="708"/>
      <c r="DN27" s="708"/>
      <c r="DO27" s="708"/>
      <c r="DP27" s="708"/>
      <c r="DQ27" s="708"/>
      <c r="DR27" s="708"/>
      <c r="DS27" s="708"/>
      <c r="DT27" s="708"/>
      <c r="DU27" s="708"/>
      <c r="DV27" s="709"/>
      <c r="DW27" s="688">
        <v>8.4</v>
      </c>
      <c r="DX27" s="720"/>
      <c r="DY27" s="720"/>
      <c r="DZ27" s="720"/>
      <c r="EA27" s="720"/>
      <c r="EB27" s="720"/>
      <c r="EC27" s="721"/>
    </row>
    <row r="28" spans="2:133" ht="11.25" customHeight="1">
      <c r="B28" s="680" t="s">
        <v>298</v>
      </c>
      <c r="C28" s="681"/>
      <c r="D28" s="681"/>
      <c r="E28" s="681"/>
      <c r="F28" s="681"/>
      <c r="G28" s="681"/>
      <c r="H28" s="681"/>
      <c r="I28" s="681"/>
      <c r="J28" s="681"/>
      <c r="K28" s="681"/>
      <c r="L28" s="681"/>
      <c r="M28" s="681"/>
      <c r="N28" s="681"/>
      <c r="O28" s="681"/>
      <c r="P28" s="681"/>
      <c r="Q28" s="682"/>
      <c r="R28" s="683">
        <v>21533</v>
      </c>
      <c r="S28" s="684"/>
      <c r="T28" s="684"/>
      <c r="U28" s="684"/>
      <c r="V28" s="684"/>
      <c r="W28" s="684"/>
      <c r="X28" s="684"/>
      <c r="Y28" s="685"/>
      <c r="Z28" s="686">
        <v>0.7</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222673</v>
      </c>
      <c r="CS28" s="684"/>
      <c r="CT28" s="684"/>
      <c r="CU28" s="684"/>
      <c r="CV28" s="684"/>
      <c r="CW28" s="684"/>
      <c r="CX28" s="684"/>
      <c r="CY28" s="685"/>
      <c r="CZ28" s="688">
        <v>7.1</v>
      </c>
      <c r="DA28" s="720"/>
      <c r="DB28" s="720"/>
      <c r="DC28" s="722"/>
      <c r="DD28" s="692">
        <v>207571</v>
      </c>
      <c r="DE28" s="684"/>
      <c r="DF28" s="684"/>
      <c r="DG28" s="684"/>
      <c r="DH28" s="684"/>
      <c r="DI28" s="684"/>
      <c r="DJ28" s="684"/>
      <c r="DK28" s="685"/>
      <c r="DL28" s="692">
        <v>138103</v>
      </c>
      <c r="DM28" s="684"/>
      <c r="DN28" s="684"/>
      <c r="DO28" s="684"/>
      <c r="DP28" s="684"/>
      <c r="DQ28" s="684"/>
      <c r="DR28" s="684"/>
      <c r="DS28" s="684"/>
      <c r="DT28" s="684"/>
      <c r="DU28" s="684"/>
      <c r="DV28" s="685"/>
      <c r="DW28" s="688">
        <v>9.6</v>
      </c>
      <c r="DX28" s="720"/>
      <c r="DY28" s="720"/>
      <c r="DZ28" s="720"/>
      <c r="EA28" s="720"/>
      <c r="EB28" s="720"/>
      <c r="EC28" s="721"/>
    </row>
    <row r="29" spans="2:133" ht="11.25" customHeight="1">
      <c r="B29" s="680" t="s">
        <v>300</v>
      </c>
      <c r="C29" s="681"/>
      <c r="D29" s="681"/>
      <c r="E29" s="681"/>
      <c r="F29" s="681"/>
      <c r="G29" s="681"/>
      <c r="H29" s="681"/>
      <c r="I29" s="681"/>
      <c r="J29" s="681"/>
      <c r="K29" s="681"/>
      <c r="L29" s="681"/>
      <c r="M29" s="681"/>
      <c r="N29" s="681"/>
      <c r="O29" s="681"/>
      <c r="P29" s="681"/>
      <c r="Q29" s="682"/>
      <c r="R29" s="683">
        <v>24337</v>
      </c>
      <c r="S29" s="684"/>
      <c r="T29" s="684"/>
      <c r="U29" s="684"/>
      <c r="V29" s="684"/>
      <c r="W29" s="684"/>
      <c r="X29" s="684"/>
      <c r="Y29" s="685"/>
      <c r="Z29" s="686">
        <v>0.8</v>
      </c>
      <c r="AA29" s="686"/>
      <c r="AB29" s="686"/>
      <c r="AC29" s="686"/>
      <c r="AD29" s="687">
        <v>1601</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301</v>
      </c>
      <c r="CE29" s="730"/>
      <c r="CF29" s="698" t="s">
        <v>70</v>
      </c>
      <c r="CG29" s="699"/>
      <c r="CH29" s="699"/>
      <c r="CI29" s="699"/>
      <c r="CJ29" s="699"/>
      <c r="CK29" s="699"/>
      <c r="CL29" s="699"/>
      <c r="CM29" s="699"/>
      <c r="CN29" s="699"/>
      <c r="CO29" s="699"/>
      <c r="CP29" s="699"/>
      <c r="CQ29" s="700"/>
      <c r="CR29" s="683">
        <v>222673</v>
      </c>
      <c r="CS29" s="708"/>
      <c r="CT29" s="708"/>
      <c r="CU29" s="708"/>
      <c r="CV29" s="708"/>
      <c r="CW29" s="708"/>
      <c r="CX29" s="708"/>
      <c r="CY29" s="709"/>
      <c r="CZ29" s="688">
        <v>7.1</v>
      </c>
      <c r="DA29" s="720"/>
      <c r="DB29" s="720"/>
      <c r="DC29" s="722"/>
      <c r="DD29" s="692">
        <v>207571</v>
      </c>
      <c r="DE29" s="708"/>
      <c r="DF29" s="708"/>
      <c r="DG29" s="708"/>
      <c r="DH29" s="708"/>
      <c r="DI29" s="708"/>
      <c r="DJ29" s="708"/>
      <c r="DK29" s="709"/>
      <c r="DL29" s="692">
        <v>138103</v>
      </c>
      <c r="DM29" s="708"/>
      <c r="DN29" s="708"/>
      <c r="DO29" s="708"/>
      <c r="DP29" s="708"/>
      <c r="DQ29" s="708"/>
      <c r="DR29" s="708"/>
      <c r="DS29" s="708"/>
      <c r="DT29" s="708"/>
      <c r="DU29" s="708"/>
      <c r="DV29" s="709"/>
      <c r="DW29" s="688">
        <v>9.6</v>
      </c>
      <c r="DX29" s="720"/>
      <c r="DY29" s="720"/>
      <c r="DZ29" s="720"/>
      <c r="EA29" s="720"/>
      <c r="EB29" s="720"/>
      <c r="EC29" s="721"/>
    </row>
    <row r="30" spans="2:133" ht="11.25" customHeight="1">
      <c r="B30" s="680" t="s">
        <v>302</v>
      </c>
      <c r="C30" s="681"/>
      <c r="D30" s="681"/>
      <c r="E30" s="681"/>
      <c r="F30" s="681"/>
      <c r="G30" s="681"/>
      <c r="H30" s="681"/>
      <c r="I30" s="681"/>
      <c r="J30" s="681"/>
      <c r="K30" s="681"/>
      <c r="L30" s="681"/>
      <c r="M30" s="681"/>
      <c r="N30" s="681"/>
      <c r="O30" s="681"/>
      <c r="P30" s="681"/>
      <c r="Q30" s="682"/>
      <c r="R30" s="683">
        <v>7555</v>
      </c>
      <c r="S30" s="684"/>
      <c r="T30" s="684"/>
      <c r="U30" s="684"/>
      <c r="V30" s="684"/>
      <c r="W30" s="684"/>
      <c r="X30" s="684"/>
      <c r="Y30" s="685"/>
      <c r="Z30" s="686">
        <v>0.2</v>
      </c>
      <c r="AA30" s="686"/>
      <c r="AB30" s="686"/>
      <c r="AC30" s="686"/>
      <c r="AD30" s="687" t="s">
        <v>129</v>
      </c>
      <c r="AE30" s="687"/>
      <c r="AF30" s="687"/>
      <c r="AG30" s="687"/>
      <c r="AH30" s="687"/>
      <c r="AI30" s="687"/>
      <c r="AJ30" s="687"/>
      <c r="AK30" s="687"/>
      <c r="AL30" s="688" t="s">
        <v>129</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27"/>
      <c r="BI30" s="727"/>
      <c r="BJ30" s="727"/>
      <c r="BK30" s="727"/>
      <c r="BL30" s="727"/>
      <c r="BM30" s="727"/>
      <c r="BN30" s="727"/>
      <c r="BO30" s="727"/>
      <c r="BP30" s="727"/>
      <c r="BQ30" s="728"/>
      <c r="BR30" s="662" t="s">
        <v>304</v>
      </c>
      <c r="BS30" s="727"/>
      <c r="BT30" s="727"/>
      <c r="BU30" s="727"/>
      <c r="BV30" s="727"/>
      <c r="BW30" s="727"/>
      <c r="BX30" s="727"/>
      <c r="BY30" s="727"/>
      <c r="BZ30" s="727"/>
      <c r="CA30" s="727"/>
      <c r="CB30" s="728"/>
      <c r="CD30" s="731"/>
      <c r="CE30" s="732"/>
      <c r="CF30" s="698" t="s">
        <v>305</v>
      </c>
      <c r="CG30" s="699"/>
      <c r="CH30" s="699"/>
      <c r="CI30" s="699"/>
      <c r="CJ30" s="699"/>
      <c r="CK30" s="699"/>
      <c r="CL30" s="699"/>
      <c r="CM30" s="699"/>
      <c r="CN30" s="699"/>
      <c r="CO30" s="699"/>
      <c r="CP30" s="699"/>
      <c r="CQ30" s="700"/>
      <c r="CR30" s="683">
        <v>212563</v>
      </c>
      <c r="CS30" s="684"/>
      <c r="CT30" s="684"/>
      <c r="CU30" s="684"/>
      <c r="CV30" s="684"/>
      <c r="CW30" s="684"/>
      <c r="CX30" s="684"/>
      <c r="CY30" s="685"/>
      <c r="CZ30" s="688">
        <v>6.8</v>
      </c>
      <c r="DA30" s="720"/>
      <c r="DB30" s="720"/>
      <c r="DC30" s="722"/>
      <c r="DD30" s="692">
        <v>197461</v>
      </c>
      <c r="DE30" s="684"/>
      <c r="DF30" s="684"/>
      <c r="DG30" s="684"/>
      <c r="DH30" s="684"/>
      <c r="DI30" s="684"/>
      <c r="DJ30" s="684"/>
      <c r="DK30" s="685"/>
      <c r="DL30" s="692">
        <v>127993</v>
      </c>
      <c r="DM30" s="684"/>
      <c r="DN30" s="684"/>
      <c r="DO30" s="684"/>
      <c r="DP30" s="684"/>
      <c r="DQ30" s="684"/>
      <c r="DR30" s="684"/>
      <c r="DS30" s="684"/>
      <c r="DT30" s="684"/>
      <c r="DU30" s="684"/>
      <c r="DV30" s="685"/>
      <c r="DW30" s="688">
        <v>8.9</v>
      </c>
      <c r="DX30" s="720"/>
      <c r="DY30" s="720"/>
      <c r="DZ30" s="720"/>
      <c r="EA30" s="720"/>
      <c r="EB30" s="720"/>
      <c r="EC30" s="721"/>
    </row>
    <row r="31" spans="2:133" ht="11.25" customHeight="1">
      <c r="B31" s="680" t="s">
        <v>306</v>
      </c>
      <c r="C31" s="681"/>
      <c r="D31" s="681"/>
      <c r="E31" s="681"/>
      <c r="F31" s="681"/>
      <c r="G31" s="681"/>
      <c r="H31" s="681"/>
      <c r="I31" s="681"/>
      <c r="J31" s="681"/>
      <c r="K31" s="681"/>
      <c r="L31" s="681"/>
      <c r="M31" s="681"/>
      <c r="N31" s="681"/>
      <c r="O31" s="681"/>
      <c r="P31" s="681"/>
      <c r="Q31" s="682"/>
      <c r="R31" s="683">
        <v>469976</v>
      </c>
      <c r="S31" s="684"/>
      <c r="T31" s="684"/>
      <c r="U31" s="684"/>
      <c r="V31" s="684"/>
      <c r="W31" s="684"/>
      <c r="X31" s="684"/>
      <c r="Y31" s="685"/>
      <c r="Z31" s="686">
        <v>14.9</v>
      </c>
      <c r="AA31" s="686"/>
      <c r="AB31" s="686"/>
      <c r="AC31" s="686"/>
      <c r="AD31" s="687" t="s">
        <v>129</v>
      </c>
      <c r="AE31" s="687"/>
      <c r="AF31" s="687"/>
      <c r="AG31" s="687"/>
      <c r="AH31" s="687"/>
      <c r="AI31" s="687"/>
      <c r="AJ31" s="687"/>
      <c r="AK31" s="687"/>
      <c r="AL31" s="688" t="s">
        <v>129</v>
      </c>
      <c r="AM31" s="689"/>
      <c r="AN31" s="689"/>
      <c r="AO31" s="690"/>
      <c r="AP31" s="740" t="s">
        <v>307</v>
      </c>
      <c r="AQ31" s="741"/>
      <c r="AR31" s="741"/>
      <c r="AS31" s="741"/>
      <c r="AT31" s="746" t="s">
        <v>308</v>
      </c>
      <c r="AU31" s="231"/>
      <c r="AV31" s="231"/>
      <c r="AW31" s="231"/>
      <c r="AX31" s="669" t="s">
        <v>186</v>
      </c>
      <c r="AY31" s="670"/>
      <c r="AZ31" s="670"/>
      <c r="BA31" s="670"/>
      <c r="BB31" s="670"/>
      <c r="BC31" s="670"/>
      <c r="BD31" s="670"/>
      <c r="BE31" s="670"/>
      <c r="BF31" s="671"/>
      <c r="BG31" s="739">
        <v>98.4</v>
      </c>
      <c r="BH31" s="735"/>
      <c r="BI31" s="735"/>
      <c r="BJ31" s="735"/>
      <c r="BK31" s="735"/>
      <c r="BL31" s="735"/>
      <c r="BM31" s="678">
        <v>93.9</v>
      </c>
      <c r="BN31" s="735"/>
      <c r="BO31" s="735"/>
      <c r="BP31" s="735"/>
      <c r="BQ31" s="736"/>
      <c r="BR31" s="739">
        <v>98.2</v>
      </c>
      <c r="BS31" s="735"/>
      <c r="BT31" s="735"/>
      <c r="BU31" s="735"/>
      <c r="BV31" s="735"/>
      <c r="BW31" s="735"/>
      <c r="BX31" s="678">
        <v>92.5</v>
      </c>
      <c r="BY31" s="735"/>
      <c r="BZ31" s="735"/>
      <c r="CA31" s="735"/>
      <c r="CB31" s="736"/>
      <c r="CD31" s="731"/>
      <c r="CE31" s="732"/>
      <c r="CF31" s="698" t="s">
        <v>309</v>
      </c>
      <c r="CG31" s="699"/>
      <c r="CH31" s="699"/>
      <c r="CI31" s="699"/>
      <c r="CJ31" s="699"/>
      <c r="CK31" s="699"/>
      <c r="CL31" s="699"/>
      <c r="CM31" s="699"/>
      <c r="CN31" s="699"/>
      <c r="CO31" s="699"/>
      <c r="CP31" s="699"/>
      <c r="CQ31" s="700"/>
      <c r="CR31" s="683">
        <v>10110</v>
      </c>
      <c r="CS31" s="708"/>
      <c r="CT31" s="708"/>
      <c r="CU31" s="708"/>
      <c r="CV31" s="708"/>
      <c r="CW31" s="708"/>
      <c r="CX31" s="708"/>
      <c r="CY31" s="709"/>
      <c r="CZ31" s="688">
        <v>0.3</v>
      </c>
      <c r="DA31" s="720"/>
      <c r="DB31" s="720"/>
      <c r="DC31" s="722"/>
      <c r="DD31" s="692">
        <v>10110</v>
      </c>
      <c r="DE31" s="708"/>
      <c r="DF31" s="708"/>
      <c r="DG31" s="708"/>
      <c r="DH31" s="708"/>
      <c r="DI31" s="708"/>
      <c r="DJ31" s="708"/>
      <c r="DK31" s="709"/>
      <c r="DL31" s="692">
        <v>10110</v>
      </c>
      <c r="DM31" s="708"/>
      <c r="DN31" s="708"/>
      <c r="DO31" s="708"/>
      <c r="DP31" s="708"/>
      <c r="DQ31" s="708"/>
      <c r="DR31" s="708"/>
      <c r="DS31" s="708"/>
      <c r="DT31" s="708"/>
      <c r="DU31" s="708"/>
      <c r="DV31" s="709"/>
      <c r="DW31" s="688">
        <v>0.7</v>
      </c>
      <c r="DX31" s="720"/>
      <c r="DY31" s="720"/>
      <c r="DZ31" s="720"/>
      <c r="EA31" s="720"/>
      <c r="EB31" s="720"/>
      <c r="EC31" s="721"/>
    </row>
    <row r="32" spans="2:133" ht="11.25" customHeight="1">
      <c r="B32" s="750" t="s">
        <v>310</v>
      </c>
      <c r="C32" s="751"/>
      <c r="D32" s="751"/>
      <c r="E32" s="751"/>
      <c r="F32" s="751"/>
      <c r="G32" s="751"/>
      <c r="H32" s="751"/>
      <c r="I32" s="751"/>
      <c r="J32" s="751"/>
      <c r="K32" s="751"/>
      <c r="L32" s="751"/>
      <c r="M32" s="751"/>
      <c r="N32" s="751"/>
      <c r="O32" s="751"/>
      <c r="P32" s="751"/>
      <c r="Q32" s="752"/>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49">
        <v>97.9</v>
      </c>
      <c r="BH32" s="708"/>
      <c r="BI32" s="708"/>
      <c r="BJ32" s="708"/>
      <c r="BK32" s="708"/>
      <c r="BL32" s="708"/>
      <c r="BM32" s="689">
        <v>94.1</v>
      </c>
      <c r="BN32" s="737"/>
      <c r="BO32" s="737"/>
      <c r="BP32" s="737"/>
      <c r="BQ32" s="738"/>
      <c r="BR32" s="749">
        <v>97.6</v>
      </c>
      <c r="BS32" s="708"/>
      <c r="BT32" s="708"/>
      <c r="BU32" s="708"/>
      <c r="BV32" s="708"/>
      <c r="BW32" s="708"/>
      <c r="BX32" s="689">
        <v>93.4</v>
      </c>
      <c r="BY32" s="737"/>
      <c r="BZ32" s="737"/>
      <c r="CA32" s="737"/>
      <c r="CB32" s="738"/>
      <c r="CD32" s="733"/>
      <c r="CE32" s="734"/>
      <c r="CF32" s="698" t="s">
        <v>313</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20"/>
      <c r="DB32" s="720"/>
      <c r="DC32" s="722"/>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20"/>
      <c r="DY32" s="720"/>
      <c r="DZ32" s="720"/>
      <c r="EA32" s="720"/>
      <c r="EB32" s="720"/>
      <c r="EC32" s="721"/>
    </row>
    <row r="33" spans="2:133" ht="11.25" customHeight="1">
      <c r="B33" s="680" t="s">
        <v>314</v>
      </c>
      <c r="C33" s="681"/>
      <c r="D33" s="681"/>
      <c r="E33" s="681"/>
      <c r="F33" s="681"/>
      <c r="G33" s="681"/>
      <c r="H33" s="681"/>
      <c r="I33" s="681"/>
      <c r="J33" s="681"/>
      <c r="K33" s="681"/>
      <c r="L33" s="681"/>
      <c r="M33" s="681"/>
      <c r="N33" s="681"/>
      <c r="O33" s="681"/>
      <c r="P33" s="681"/>
      <c r="Q33" s="682"/>
      <c r="R33" s="683">
        <v>233323</v>
      </c>
      <c r="S33" s="684"/>
      <c r="T33" s="684"/>
      <c r="U33" s="684"/>
      <c r="V33" s="684"/>
      <c r="W33" s="684"/>
      <c r="X33" s="684"/>
      <c r="Y33" s="685"/>
      <c r="Z33" s="686">
        <v>7.4</v>
      </c>
      <c r="AA33" s="686"/>
      <c r="AB33" s="686"/>
      <c r="AC33" s="686"/>
      <c r="AD33" s="687" t="s">
        <v>130</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315</v>
      </c>
      <c r="AY33" s="725"/>
      <c r="AZ33" s="725"/>
      <c r="BA33" s="725"/>
      <c r="BB33" s="725"/>
      <c r="BC33" s="725"/>
      <c r="BD33" s="725"/>
      <c r="BE33" s="725"/>
      <c r="BF33" s="726"/>
      <c r="BG33" s="753">
        <v>98.7</v>
      </c>
      <c r="BH33" s="754"/>
      <c r="BI33" s="754"/>
      <c r="BJ33" s="754"/>
      <c r="BK33" s="754"/>
      <c r="BL33" s="754"/>
      <c r="BM33" s="755">
        <v>93.1</v>
      </c>
      <c r="BN33" s="754"/>
      <c r="BO33" s="754"/>
      <c r="BP33" s="754"/>
      <c r="BQ33" s="756"/>
      <c r="BR33" s="753">
        <v>98.8</v>
      </c>
      <c r="BS33" s="754"/>
      <c r="BT33" s="754"/>
      <c r="BU33" s="754"/>
      <c r="BV33" s="754"/>
      <c r="BW33" s="754"/>
      <c r="BX33" s="755">
        <v>91</v>
      </c>
      <c r="BY33" s="754"/>
      <c r="BZ33" s="754"/>
      <c r="CA33" s="754"/>
      <c r="CB33" s="756"/>
      <c r="CD33" s="698" t="s">
        <v>316</v>
      </c>
      <c r="CE33" s="699"/>
      <c r="CF33" s="699"/>
      <c r="CG33" s="699"/>
      <c r="CH33" s="699"/>
      <c r="CI33" s="699"/>
      <c r="CJ33" s="699"/>
      <c r="CK33" s="699"/>
      <c r="CL33" s="699"/>
      <c r="CM33" s="699"/>
      <c r="CN33" s="699"/>
      <c r="CO33" s="699"/>
      <c r="CP33" s="699"/>
      <c r="CQ33" s="700"/>
      <c r="CR33" s="683">
        <v>1073194</v>
      </c>
      <c r="CS33" s="708"/>
      <c r="CT33" s="708"/>
      <c r="CU33" s="708"/>
      <c r="CV33" s="708"/>
      <c r="CW33" s="708"/>
      <c r="CX33" s="708"/>
      <c r="CY33" s="709"/>
      <c r="CZ33" s="688">
        <v>34.299999999999997</v>
      </c>
      <c r="DA33" s="720"/>
      <c r="DB33" s="720"/>
      <c r="DC33" s="722"/>
      <c r="DD33" s="692">
        <v>877110</v>
      </c>
      <c r="DE33" s="708"/>
      <c r="DF33" s="708"/>
      <c r="DG33" s="708"/>
      <c r="DH33" s="708"/>
      <c r="DI33" s="708"/>
      <c r="DJ33" s="708"/>
      <c r="DK33" s="709"/>
      <c r="DL33" s="692">
        <v>577982</v>
      </c>
      <c r="DM33" s="708"/>
      <c r="DN33" s="708"/>
      <c r="DO33" s="708"/>
      <c r="DP33" s="708"/>
      <c r="DQ33" s="708"/>
      <c r="DR33" s="708"/>
      <c r="DS33" s="708"/>
      <c r="DT33" s="708"/>
      <c r="DU33" s="708"/>
      <c r="DV33" s="709"/>
      <c r="DW33" s="688">
        <v>40.200000000000003</v>
      </c>
      <c r="DX33" s="720"/>
      <c r="DY33" s="720"/>
      <c r="DZ33" s="720"/>
      <c r="EA33" s="720"/>
      <c r="EB33" s="720"/>
      <c r="EC33" s="721"/>
    </row>
    <row r="34" spans="2:133" ht="11.25" customHeight="1">
      <c r="B34" s="680" t="s">
        <v>317</v>
      </c>
      <c r="C34" s="681"/>
      <c r="D34" s="681"/>
      <c r="E34" s="681"/>
      <c r="F34" s="681"/>
      <c r="G34" s="681"/>
      <c r="H34" s="681"/>
      <c r="I34" s="681"/>
      <c r="J34" s="681"/>
      <c r="K34" s="681"/>
      <c r="L34" s="681"/>
      <c r="M34" s="681"/>
      <c r="N34" s="681"/>
      <c r="O34" s="681"/>
      <c r="P34" s="681"/>
      <c r="Q34" s="682"/>
      <c r="R34" s="683">
        <v>20727</v>
      </c>
      <c r="S34" s="684"/>
      <c r="T34" s="684"/>
      <c r="U34" s="684"/>
      <c r="V34" s="684"/>
      <c r="W34" s="684"/>
      <c r="X34" s="684"/>
      <c r="Y34" s="685"/>
      <c r="Z34" s="686">
        <v>0.7</v>
      </c>
      <c r="AA34" s="686"/>
      <c r="AB34" s="686"/>
      <c r="AC34" s="686"/>
      <c r="AD34" s="687">
        <v>57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398990</v>
      </c>
      <c r="CS34" s="684"/>
      <c r="CT34" s="684"/>
      <c r="CU34" s="684"/>
      <c r="CV34" s="684"/>
      <c r="CW34" s="684"/>
      <c r="CX34" s="684"/>
      <c r="CY34" s="685"/>
      <c r="CZ34" s="688">
        <v>12.7</v>
      </c>
      <c r="DA34" s="720"/>
      <c r="DB34" s="720"/>
      <c r="DC34" s="722"/>
      <c r="DD34" s="692">
        <v>311336</v>
      </c>
      <c r="DE34" s="684"/>
      <c r="DF34" s="684"/>
      <c r="DG34" s="684"/>
      <c r="DH34" s="684"/>
      <c r="DI34" s="684"/>
      <c r="DJ34" s="684"/>
      <c r="DK34" s="685"/>
      <c r="DL34" s="692">
        <v>228500</v>
      </c>
      <c r="DM34" s="684"/>
      <c r="DN34" s="684"/>
      <c r="DO34" s="684"/>
      <c r="DP34" s="684"/>
      <c r="DQ34" s="684"/>
      <c r="DR34" s="684"/>
      <c r="DS34" s="684"/>
      <c r="DT34" s="684"/>
      <c r="DU34" s="684"/>
      <c r="DV34" s="685"/>
      <c r="DW34" s="688">
        <v>15.9</v>
      </c>
      <c r="DX34" s="720"/>
      <c r="DY34" s="720"/>
      <c r="DZ34" s="720"/>
      <c r="EA34" s="720"/>
      <c r="EB34" s="720"/>
      <c r="EC34" s="721"/>
    </row>
    <row r="35" spans="2:133" ht="11.25" customHeight="1">
      <c r="B35" s="680" t="s">
        <v>319</v>
      </c>
      <c r="C35" s="681"/>
      <c r="D35" s="681"/>
      <c r="E35" s="681"/>
      <c r="F35" s="681"/>
      <c r="G35" s="681"/>
      <c r="H35" s="681"/>
      <c r="I35" s="681"/>
      <c r="J35" s="681"/>
      <c r="K35" s="681"/>
      <c r="L35" s="681"/>
      <c r="M35" s="681"/>
      <c r="N35" s="681"/>
      <c r="O35" s="681"/>
      <c r="P35" s="681"/>
      <c r="Q35" s="682"/>
      <c r="R35" s="683">
        <v>7723</v>
      </c>
      <c r="S35" s="684"/>
      <c r="T35" s="684"/>
      <c r="U35" s="684"/>
      <c r="V35" s="684"/>
      <c r="W35" s="684"/>
      <c r="X35" s="684"/>
      <c r="Y35" s="685"/>
      <c r="Z35" s="686">
        <v>0.2</v>
      </c>
      <c r="AA35" s="686"/>
      <c r="AB35" s="686"/>
      <c r="AC35" s="686"/>
      <c r="AD35" s="687" t="s">
        <v>130</v>
      </c>
      <c r="AE35" s="687"/>
      <c r="AF35" s="687"/>
      <c r="AG35" s="687"/>
      <c r="AH35" s="687"/>
      <c r="AI35" s="687"/>
      <c r="AJ35" s="687"/>
      <c r="AK35" s="687"/>
      <c r="AL35" s="688" t="s">
        <v>129</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12311</v>
      </c>
      <c r="CS35" s="708"/>
      <c r="CT35" s="708"/>
      <c r="CU35" s="708"/>
      <c r="CV35" s="708"/>
      <c r="CW35" s="708"/>
      <c r="CX35" s="708"/>
      <c r="CY35" s="709"/>
      <c r="CZ35" s="688">
        <v>0.4</v>
      </c>
      <c r="DA35" s="720"/>
      <c r="DB35" s="720"/>
      <c r="DC35" s="722"/>
      <c r="DD35" s="692">
        <v>8818</v>
      </c>
      <c r="DE35" s="708"/>
      <c r="DF35" s="708"/>
      <c r="DG35" s="708"/>
      <c r="DH35" s="708"/>
      <c r="DI35" s="708"/>
      <c r="DJ35" s="708"/>
      <c r="DK35" s="709"/>
      <c r="DL35" s="692">
        <v>8818</v>
      </c>
      <c r="DM35" s="708"/>
      <c r="DN35" s="708"/>
      <c r="DO35" s="708"/>
      <c r="DP35" s="708"/>
      <c r="DQ35" s="708"/>
      <c r="DR35" s="708"/>
      <c r="DS35" s="708"/>
      <c r="DT35" s="708"/>
      <c r="DU35" s="708"/>
      <c r="DV35" s="709"/>
      <c r="DW35" s="688">
        <v>0.6</v>
      </c>
      <c r="DX35" s="720"/>
      <c r="DY35" s="720"/>
      <c r="DZ35" s="720"/>
      <c r="EA35" s="720"/>
      <c r="EB35" s="720"/>
      <c r="EC35" s="721"/>
    </row>
    <row r="36" spans="2:133" ht="11.25" customHeight="1">
      <c r="B36" s="680" t="s">
        <v>323</v>
      </c>
      <c r="C36" s="681"/>
      <c r="D36" s="681"/>
      <c r="E36" s="681"/>
      <c r="F36" s="681"/>
      <c r="G36" s="681"/>
      <c r="H36" s="681"/>
      <c r="I36" s="681"/>
      <c r="J36" s="681"/>
      <c r="K36" s="681"/>
      <c r="L36" s="681"/>
      <c r="M36" s="681"/>
      <c r="N36" s="681"/>
      <c r="O36" s="681"/>
      <c r="P36" s="681"/>
      <c r="Q36" s="682"/>
      <c r="R36" s="683">
        <v>123468</v>
      </c>
      <c r="S36" s="684"/>
      <c r="T36" s="684"/>
      <c r="U36" s="684"/>
      <c r="V36" s="684"/>
      <c r="W36" s="684"/>
      <c r="X36" s="684"/>
      <c r="Y36" s="685"/>
      <c r="Z36" s="686">
        <v>3.9</v>
      </c>
      <c r="AA36" s="686"/>
      <c r="AB36" s="686"/>
      <c r="AC36" s="686"/>
      <c r="AD36" s="687" t="s">
        <v>129</v>
      </c>
      <c r="AE36" s="687"/>
      <c r="AF36" s="687"/>
      <c r="AG36" s="687"/>
      <c r="AH36" s="687"/>
      <c r="AI36" s="687"/>
      <c r="AJ36" s="687"/>
      <c r="AK36" s="687"/>
      <c r="AL36" s="688" t="s">
        <v>129</v>
      </c>
      <c r="AM36" s="689"/>
      <c r="AN36" s="689"/>
      <c r="AO36" s="690"/>
      <c r="AP36" s="235"/>
      <c r="AQ36" s="757" t="s">
        <v>324</v>
      </c>
      <c r="AR36" s="758"/>
      <c r="AS36" s="758"/>
      <c r="AT36" s="758"/>
      <c r="AU36" s="758"/>
      <c r="AV36" s="758"/>
      <c r="AW36" s="758"/>
      <c r="AX36" s="758"/>
      <c r="AY36" s="759"/>
      <c r="AZ36" s="672">
        <v>182015</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21990</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296540</v>
      </c>
      <c r="CS36" s="684"/>
      <c r="CT36" s="684"/>
      <c r="CU36" s="684"/>
      <c r="CV36" s="684"/>
      <c r="CW36" s="684"/>
      <c r="CX36" s="684"/>
      <c r="CY36" s="685"/>
      <c r="CZ36" s="688">
        <v>9.5</v>
      </c>
      <c r="DA36" s="720"/>
      <c r="DB36" s="720"/>
      <c r="DC36" s="722"/>
      <c r="DD36" s="692">
        <v>230157</v>
      </c>
      <c r="DE36" s="684"/>
      <c r="DF36" s="684"/>
      <c r="DG36" s="684"/>
      <c r="DH36" s="684"/>
      <c r="DI36" s="684"/>
      <c r="DJ36" s="684"/>
      <c r="DK36" s="685"/>
      <c r="DL36" s="692">
        <v>201287</v>
      </c>
      <c r="DM36" s="684"/>
      <c r="DN36" s="684"/>
      <c r="DO36" s="684"/>
      <c r="DP36" s="684"/>
      <c r="DQ36" s="684"/>
      <c r="DR36" s="684"/>
      <c r="DS36" s="684"/>
      <c r="DT36" s="684"/>
      <c r="DU36" s="684"/>
      <c r="DV36" s="685"/>
      <c r="DW36" s="688">
        <v>14</v>
      </c>
      <c r="DX36" s="720"/>
      <c r="DY36" s="720"/>
      <c r="DZ36" s="720"/>
      <c r="EA36" s="720"/>
      <c r="EB36" s="720"/>
      <c r="EC36" s="721"/>
    </row>
    <row r="37" spans="2:133" ht="11.25" customHeight="1">
      <c r="B37" s="680" t="s">
        <v>327</v>
      </c>
      <c r="C37" s="681"/>
      <c r="D37" s="681"/>
      <c r="E37" s="681"/>
      <c r="F37" s="681"/>
      <c r="G37" s="681"/>
      <c r="H37" s="681"/>
      <c r="I37" s="681"/>
      <c r="J37" s="681"/>
      <c r="K37" s="681"/>
      <c r="L37" s="681"/>
      <c r="M37" s="681"/>
      <c r="N37" s="681"/>
      <c r="O37" s="681"/>
      <c r="P37" s="681"/>
      <c r="Q37" s="682"/>
      <c r="R37" s="683">
        <v>66899</v>
      </c>
      <c r="S37" s="684"/>
      <c r="T37" s="684"/>
      <c r="U37" s="684"/>
      <c r="V37" s="684"/>
      <c r="W37" s="684"/>
      <c r="X37" s="684"/>
      <c r="Y37" s="685"/>
      <c r="Z37" s="686">
        <v>2.1</v>
      </c>
      <c r="AA37" s="686"/>
      <c r="AB37" s="686"/>
      <c r="AC37" s="686"/>
      <c r="AD37" s="687" t="s">
        <v>129</v>
      </c>
      <c r="AE37" s="687"/>
      <c r="AF37" s="687"/>
      <c r="AG37" s="687"/>
      <c r="AH37" s="687"/>
      <c r="AI37" s="687"/>
      <c r="AJ37" s="687"/>
      <c r="AK37" s="687"/>
      <c r="AL37" s="688" t="s">
        <v>129</v>
      </c>
      <c r="AM37" s="689"/>
      <c r="AN37" s="689"/>
      <c r="AO37" s="690"/>
      <c r="AQ37" s="761" t="s">
        <v>328</v>
      </c>
      <c r="AR37" s="762"/>
      <c r="AS37" s="762"/>
      <c r="AT37" s="762"/>
      <c r="AU37" s="762"/>
      <c r="AV37" s="762"/>
      <c r="AW37" s="762"/>
      <c r="AX37" s="762"/>
      <c r="AY37" s="763"/>
      <c r="AZ37" s="683" t="s">
        <v>129</v>
      </c>
      <c r="BA37" s="684"/>
      <c r="BB37" s="684"/>
      <c r="BC37" s="684"/>
      <c r="BD37" s="708"/>
      <c r="BE37" s="708"/>
      <c r="BF37" s="738"/>
      <c r="BG37" s="698" t="s">
        <v>329</v>
      </c>
      <c r="BH37" s="699"/>
      <c r="BI37" s="699"/>
      <c r="BJ37" s="699"/>
      <c r="BK37" s="699"/>
      <c r="BL37" s="699"/>
      <c r="BM37" s="699"/>
      <c r="BN37" s="699"/>
      <c r="BO37" s="699"/>
      <c r="BP37" s="699"/>
      <c r="BQ37" s="699"/>
      <c r="BR37" s="699"/>
      <c r="BS37" s="699"/>
      <c r="BT37" s="699"/>
      <c r="BU37" s="700"/>
      <c r="BV37" s="683">
        <v>14445</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115954</v>
      </c>
      <c r="CS37" s="708"/>
      <c r="CT37" s="708"/>
      <c r="CU37" s="708"/>
      <c r="CV37" s="708"/>
      <c r="CW37" s="708"/>
      <c r="CX37" s="708"/>
      <c r="CY37" s="709"/>
      <c r="CZ37" s="688">
        <v>3.7</v>
      </c>
      <c r="DA37" s="720"/>
      <c r="DB37" s="720"/>
      <c r="DC37" s="722"/>
      <c r="DD37" s="692">
        <v>115954</v>
      </c>
      <c r="DE37" s="708"/>
      <c r="DF37" s="708"/>
      <c r="DG37" s="708"/>
      <c r="DH37" s="708"/>
      <c r="DI37" s="708"/>
      <c r="DJ37" s="708"/>
      <c r="DK37" s="709"/>
      <c r="DL37" s="692">
        <v>111369</v>
      </c>
      <c r="DM37" s="708"/>
      <c r="DN37" s="708"/>
      <c r="DO37" s="708"/>
      <c r="DP37" s="708"/>
      <c r="DQ37" s="708"/>
      <c r="DR37" s="708"/>
      <c r="DS37" s="708"/>
      <c r="DT37" s="708"/>
      <c r="DU37" s="708"/>
      <c r="DV37" s="709"/>
      <c r="DW37" s="688">
        <v>7.7</v>
      </c>
      <c r="DX37" s="720"/>
      <c r="DY37" s="720"/>
      <c r="DZ37" s="720"/>
      <c r="EA37" s="720"/>
      <c r="EB37" s="720"/>
      <c r="EC37" s="721"/>
    </row>
    <row r="38" spans="2:133" ht="11.25" customHeight="1">
      <c r="B38" s="680" t="s">
        <v>331</v>
      </c>
      <c r="C38" s="681"/>
      <c r="D38" s="681"/>
      <c r="E38" s="681"/>
      <c r="F38" s="681"/>
      <c r="G38" s="681"/>
      <c r="H38" s="681"/>
      <c r="I38" s="681"/>
      <c r="J38" s="681"/>
      <c r="K38" s="681"/>
      <c r="L38" s="681"/>
      <c r="M38" s="681"/>
      <c r="N38" s="681"/>
      <c r="O38" s="681"/>
      <c r="P38" s="681"/>
      <c r="Q38" s="682"/>
      <c r="R38" s="683">
        <v>37073</v>
      </c>
      <c r="S38" s="684"/>
      <c r="T38" s="684"/>
      <c r="U38" s="684"/>
      <c r="V38" s="684"/>
      <c r="W38" s="684"/>
      <c r="X38" s="684"/>
      <c r="Y38" s="685"/>
      <c r="Z38" s="686">
        <v>1.2</v>
      </c>
      <c r="AA38" s="686"/>
      <c r="AB38" s="686"/>
      <c r="AC38" s="686"/>
      <c r="AD38" s="687">
        <v>124</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t="s">
        <v>129</v>
      </c>
      <c r="BA38" s="684"/>
      <c r="BB38" s="684"/>
      <c r="BC38" s="684"/>
      <c r="BD38" s="708"/>
      <c r="BE38" s="708"/>
      <c r="BF38" s="738"/>
      <c r="BG38" s="698" t="s">
        <v>333</v>
      </c>
      <c r="BH38" s="699"/>
      <c r="BI38" s="699"/>
      <c r="BJ38" s="699"/>
      <c r="BK38" s="699"/>
      <c r="BL38" s="699"/>
      <c r="BM38" s="699"/>
      <c r="BN38" s="699"/>
      <c r="BO38" s="699"/>
      <c r="BP38" s="699"/>
      <c r="BQ38" s="699"/>
      <c r="BR38" s="699"/>
      <c r="BS38" s="699"/>
      <c r="BT38" s="699"/>
      <c r="BU38" s="700"/>
      <c r="BV38" s="683">
        <v>533</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182015</v>
      </c>
      <c r="CS38" s="684"/>
      <c r="CT38" s="684"/>
      <c r="CU38" s="684"/>
      <c r="CV38" s="684"/>
      <c r="CW38" s="684"/>
      <c r="CX38" s="684"/>
      <c r="CY38" s="685"/>
      <c r="CZ38" s="688">
        <v>5.8</v>
      </c>
      <c r="DA38" s="720"/>
      <c r="DB38" s="720"/>
      <c r="DC38" s="722"/>
      <c r="DD38" s="692">
        <v>150728</v>
      </c>
      <c r="DE38" s="684"/>
      <c r="DF38" s="684"/>
      <c r="DG38" s="684"/>
      <c r="DH38" s="684"/>
      <c r="DI38" s="684"/>
      <c r="DJ38" s="684"/>
      <c r="DK38" s="685"/>
      <c r="DL38" s="692">
        <v>139377</v>
      </c>
      <c r="DM38" s="684"/>
      <c r="DN38" s="684"/>
      <c r="DO38" s="684"/>
      <c r="DP38" s="684"/>
      <c r="DQ38" s="684"/>
      <c r="DR38" s="684"/>
      <c r="DS38" s="684"/>
      <c r="DT38" s="684"/>
      <c r="DU38" s="684"/>
      <c r="DV38" s="685"/>
      <c r="DW38" s="688">
        <v>9.6999999999999993</v>
      </c>
      <c r="DX38" s="720"/>
      <c r="DY38" s="720"/>
      <c r="DZ38" s="720"/>
      <c r="EA38" s="720"/>
      <c r="EB38" s="720"/>
      <c r="EC38" s="721"/>
    </row>
    <row r="39" spans="2:133" ht="11.25" customHeight="1">
      <c r="B39" s="680" t="s">
        <v>335</v>
      </c>
      <c r="C39" s="681"/>
      <c r="D39" s="681"/>
      <c r="E39" s="681"/>
      <c r="F39" s="681"/>
      <c r="G39" s="681"/>
      <c r="H39" s="681"/>
      <c r="I39" s="681"/>
      <c r="J39" s="681"/>
      <c r="K39" s="681"/>
      <c r="L39" s="681"/>
      <c r="M39" s="681"/>
      <c r="N39" s="681"/>
      <c r="O39" s="681"/>
      <c r="P39" s="681"/>
      <c r="Q39" s="682"/>
      <c r="R39" s="683">
        <v>524493</v>
      </c>
      <c r="S39" s="684"/>
      <c r="T39" s="684"/>
      <c r="U39" s="684"/>
      <c r="V39" s="684"/>
      <c r="W39" s="684"/>
      <c r="X39" s="684"/>
      <c r="Y39" s="685"/>
      <c r="Z39" s="686">
        <v>16.600000000000001</v>
      </c>
      <c r="AA39" s="686"/>
      <c r="AB39" s="686"/>
      <c r="AC39" s="686"/>
      <c r="AD39" s="687" t="s">
        <v>129</v>
      </c>
      <c r="AE39" s="687"/>
      <c r="AF39" s="687"/>
      <c r="AG39" s="687"/>
      <c r="AH39" s="687"/>
      <c r="AI39" s="687"/>
      <c r="AJ39" s="687"/>
      <c r="AK39" s="687"/>
      <c r="AL39" s="688" t="s">
        <v>129</v>
      </c>
      <c r="AM39" s="689"/>
      <c r="AN39" s="689"/>
      <c r="AO39" s="690"/>
      <c r="AQ39" s="761" t="s">
        <v>336</v>
      </c>
      <c r="AR39" s="762"/>
      <c r="AS39" s="762"/>
      <c r="AT39" s="762"/>
      <c r="AU39" s="762"/>
      <c r="AV39" s="762"/>
      <c r="AW39" s="762"/>
      <c r="AX39" s="762"/>
      <c r="AY39" s="763"/>
      <c r="AZ39" s="683" t="s">
        <v>129</v>
      </c>
      <c r="BA39" s="684"/>
      <c r="BB39" s="684"/>
      <c r="BC39" s="684"/>
      <c r="BD39" s="708"/>
      <c r="BE39" s="708"/>
      <c r="BF39" s="738"/>
      <c r="BG39" s="698" t="s">
        <v>337</v>
      </c>
      <c r="BH39" s="699"/>
      <c r="BI39" s="699"/>
      <c r="BJ39" s="699"/>
      <c r="BK39" s="699"/>
      <c r="BL39" s="699"/>
      <c r="BM39" s="699"/>
      <c r="BN39" s="699"/>
      <c r="BO39" s="699"/>
      <c r="BP39" s="699"/>
      <c r="BQ39" s="699"/>
      <c r="BR39" s="699"/>
      <c r="BS39" s="699"/>
      <c r="BT39" s="699"/>
      <c r="BU39" s="700"/>
      <c r="BV39" s="683">
        <v>815</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182918</v>
      </c>
      <c r="CS39" s="708"/>
      <c r="CT39" s="708"/>
      <c r="CU39" s="708"/>
      <c r="CV39" s="708"/>
      <c r="CW39" s="708"/>
      <c r="CX39" s="708"/>
      <c r="CY39" s="709"/>
      <c r="CZ39" s="688">
        <v>5.8</v>
      </c>
      <c r="DA39" s="720"/>
      <c r="DB39" s="720"/>
      <c r="DC39" s="722"/>
      <c r="DD39" s="692">
        <v>175867</v>
      </c>
      <c r="DE39" s="708"/>
      <c r="DF39" s="708"/>
      <c r="DG39" s="708"/>
      <c r="DH39" s="708"/>
      <c r="DI39" s="708"/>
      <c r="DJ39" s="708"/>
      <c r="DK39" s="709"/>
      <c r="DL39" s="692" t="s">
        <v>129</v>
      </c>
      <c r="DM39" s="708"/>
      <c r="DN39" s="708"/>
      <c r="DO39" s="708"/>
      <c r="DP39" s="708"/>
      <c r="DQ39" s="708"/>
      <c r="DR39" s="708"/>
      <c r="DS39" s="708"/>
      <c r="DT39" s="708"/>
      <c r="DU39" s="708"/>
      <c r="DV39" s="709"/>
      <c r="DW39" s="688" t="s">
        <v>129</v>
      </c>
      <c r="DX39" s="720"/>
      <c r="DY39" s="720"/>
      <c r="DZ39" s="720"/>
      <c r="EA39" s="720"/>
      <c r="EB39" s="720"/>
      <c r="EC39" s="721"/>
    </row>
    <row r="40" spans="2:133" ht="11.25" customHeight="1">
      <c r="B40" s="680" t="s">
        <v>339</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340</v>
      </c>
      <c r="AR40" s="762"/>
      <c r="AS40" s="762"/>
      <c r="AT40" s="762"/>
      <c r="AU40" s="762"/>
      <c r="AV40" s="762"/>
      <c r="AW40" s="762"/>
      <c r="AX40" s="762"/>
      <c r="AY40" s="763"/>
      <c r="AZ40" s="683" t="s">
        <v>129</v>
      </c>
      <c r="BA40" s="684"/>
      <c r="BB40" s="684"/>
      <c r="BC40" s="684"/>
      <c r="BD40" s="708"/>
      <c r="BE40" s="708"/>
      <c r="BF40" s="738"/>
      <c r="BG40" s="764" t="s">
        <v>341</v>
      </c>
      <c r="BH40" s="765"/>
      <c r="BI40" s="765"/>
      <c r="BJ40" s="765"/>
      <c r="BK40" s="765"/>
      <c r="BL40" s="236"/>
      <c r="BM40" s="699" t="s">
        <v>342</v>
      </c>
      <c r="BN40" s="699"/>
      <c r="BO40" s="699"/>
      <c r="BP40" s="699"/>
      <c r="BQ40" s="699"/>
      <c r="BR40" s="699"/>
      <c r="BS40" s="699"/>
      <c r="BT40" s="699"/>
      <c r="BU40" s="700"/>
      <c r="BV40" s="683">
        <v>77</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420</v>
      </c>
      <c r="CS40" s="684"/>
      <c r="CT40" s="684"/>
      <c r="CU40" s="684"/>
      <c r="CV40" s="684"/>
      <c r="CW40" s="684"/>
      <c r="CX40" s="684"/>
      <c r="CY40" s="685"/>
      <c r="CZ40" s="688">
        <v>0</v>
      </c>
      <c r="DA40" s="720"/>
      <c r="DB40" s="720"/>
      <c r="DC40" s="722"/>
      <c r="DD40" s="692">
        <v>204</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20"/>
      <c r="DY40" s="720"/>
      <c r="DZ40" s="720"/>
      <c r="EA40" s="720"/>
      <c r="EB40" s="720"/>
      <c r="EC40" s="721"/>
    </row>
    <row r="41" spans="2:133" ht="11.25" customHeight="1">
      <c r="B41" s="680" t="s">
        <v>344</v>
      </c>
      <c r="C41" s="681"/>
      <c r="D41" s="681"/>
      <c r="E41" s="681"/>
      <c r="F41" s="681"/>
      <c r="G41" s="681"/>
      <c r="H41" s="681"/>
      <c r="I41" s="681"/>
      <c r="J41" s="681"/>
      <c r="K41" s="681"/>
      <c r="L41" s="681"/>
      <c r="M41" s="681"/>
      <c r="N41" s="681"/>
      <c r="O41" s="681"/>
      <c r="P41" s="681"/>
      <c r="Q41" s="682"/>
      <c r="R41" s="683">
        <v>39193</v>
      </c>
      <c r="S41" s="684"/>
      <c r="T41" s="684"/>
      <c r="U41" s="684"/>
      <c r="V41" s="684"/>
      <c r="W41" s="684"/>
      <c r="X41" s="684"/>
      <c r="Y41" s="685"/>
      <c r="Z41" s="686">
        <v>1.2</v>
      </c>
      <c r="AA41" s="686"/>
      <c r="AB41" s="686"/>
      <c r="AC41" s="686"/>
      <c r="AD41" s="687" t="s">
        <v>129</v>
      </c>
      <c r="AE41" s="687"/>
      <c r="AF41" s="687"/>
      <c r="AG41" s="687"/>
      <c r="AH41" s="687"/>
      <c r="AI41" s="687"/>
      <c r="AJ41" s="687"/>
      <c r="AK41" s="687"/>
      <c r="AL41" s="688" t="s">
        <v>129</v>
      </c>
      <c r="AM41" s="689"/>
      <c r="AN41" s="689"/>
      <c r="AO41" s="690"/>
      <c r="AQ41" s="761" t="s">
        <v>345</v>
      </c>
      <c r="AR41" s="762"/>
      <c r="AS41" s="762"/>
      <c r="AT41" s="762"/>
      <c r="AU41" s="762"/>
      <c r="AV41" s="762"/>
      <c r="AW41" s="762"/>
      <c r="AX41" s="762"/>
      <c r="AY41" s="763"/>
      <c r="AZ41" s="683">
        <v>39262</v>
      </c>
      <c r="BA41" s="684"/>
      <c r="BB41" s="684"/>
      <c r="BC41" s="684"/>
      <c r="BD41" s="708"/>
      <c r="BE41" s="708"/>
      <c r="BF41" s="738"/>
      <c r="BG41" s="764"/>
      <c r="BH41" s="765"/>
      <c r="BI41" s="765"/>
      <c r="BJ41" s="765"/>
      <c r="BK41" s="765"/>
      <c r="BL41" s="236"/>
      <c r="BM41" s="699" t="s">
        <v>346</v>
      </c>
      <c r="BN41" s="699"/>
      <c r="BO41" s="699"/>
      <c r="BP41" s="699"/>
      <c r="BQ41" s="699"/>
      <c r="BR41" s="699"/>
      <c r="BS41" s="699"/>
      <c r="BT41" s="699"/>
      <c r="BU41" s="700"/>
      <c r="BV41" s="683" t="s">
        <v>129</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129</v>
      </c>
      <c r="CS41" s="708"/>
      <c r="CT41" s="708"/>
      <c r="CU41" s="708"/>
      <c r="CV41" s="708"/>
      <c r="CW41" s="708"/>
      <c r="CX41" s="708"/>
      <c r="CY41" s="709"/>
      <c r="CZ41" s="688" t="s">
        <v>129</v>
      </c>
      <c r="DA41" s="720"/>
      <c r="DB41" s="720"/>
      <c r="DC41" s="722"/>
      <c r="DD41" s="692" t="s">
        <v>129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348</v>
      </c>
      <c r="C42" s="725"/>
      <c r="D42" s="725"/>
      <c r="E42" s="725"/>
      <c r="F42" s="725"/>
      <c r="G42" s="725"/>
      <c r="H42" s="725"/>
      <c r="I42" s="725"/>
      <c r="J42" s="725"/>
      <c r="K42" s="725"/>
      <c r="L42" s="725"/>
      <c r="M42" s="725"/>
      <c r="N42" s="725"/>
      <c r="O42" s="725"/>
      <c r="P42" s="725"/>
      <c r="Q42" s="726"/>
      <c r="R42" s="768">
        <v>3163798</v>
      </c>
      <c r="S42" s="769"/>
      <c r="T42" s="769"/>
      <c r="U42" s="769"/>
      <c r="V42" s="769"/>
      <c r="W42" s="769"/>
      <c r="X42" s="769"/>
      <c r="Y42" s="777"/>
      <c r="Z42" s="778">
        <v>100</v>
      </c>
      <c r="AA42" s="778"/>
      <c r="AB42" s="778"/>
      <c r="AC42" s="778"/>
      <c r="AD42" s="779">
        <v>1398219</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142753</v>
      </c>
      <c r="BA42" s="769"/>
      <c r="BB42" s="769"/>
      <c r="BC42" s="769"/>
      <c r="BD42" s="754"/>
      <c r="BE42" s="754"/>
      <c r="BF42" s="756"/>
      <c r="BG42" s="766"/>
      <c r="BH42" s="767"/>
      <c r="BI42" s="767"/>
      <c r="BJ42" s="767"/>
      <c r="BK42" s="767"/>
      <c r="BL42" s="237"/>
      <c r="BM42" s="711" t="s">
        <v>350</v>
      </c>
      <c r="BN42" s="711"/>
      <c r="BO42" s="711"/>
      <c r="BP42" s="711"/>
      <c r="BQ42" s="711"/>
      <c r="BR42" s="711"/>
      <c r="BS42" s="711"/>
      <c r="BT42" s="711"/>
      <c r="BU42" s="712"/>
      <c r="BV42" s="768">
        <v>328</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1006484</v>
      </c>
      <c r="CS42" s="684"/>
      <c r="CT42" s="684"/>
      <c r="CU42" s="684"/>
      <c r="CV42" s="684"/>
      <c r="CW42" s="684"/>
      <c r="CX42" s="684"/>
      <c r="CY42" s="685"/>
      <c r="CZ42" s="688">
        <v>32.1</v>
      </c>
      <c r="DA42" s="689"/>
      <c r="DB42" s="689"/>
      <c r="DC42" s="701"/>
      <c r="DD42" s="692">
        <v>193838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23131</v>
      </c>
      <c r="CS43" s="708"/>
      <c r="CT43" s="708"/>
      <c r="CU43" s="708"/>
      <c r="CV43" s="708"/>
      <c r="CW43" s="708"/>
      <c r="CX43" s="708"/>
      <c r="CY43" s="709"/>
      <c r="CZ43" s="688">
        <v>0.7</v>
      </c>
      <c r="DA43" s="720"/>
      <c r="DB43" s="720"/>
      <c r="DC43" s="722"/>
      <c r="DD43" s="692">
        <v>23131</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353</v>
      </c>
      <c r="CG44" s="681"/>
      <c r="CH44" s="681"/>
      <c r="CI44" s="681"/>
      <c r="CJ44" s="681"/>
      <c r="CK44" s="681"/>
      <c r="CL44" s="681"/>
      <c r="CM44" s="681"/>
      <c r="CN44" s="681"/>
      <c r="CO44" s="681"/>
      <c r="CP44" s="681"/>
      <c r="CQ44" s="682"/>
      <c r="CR44" s="683">
        <v>872013</v>
      </c>
      <c r="CS44" s="684"/>
      <c r="CT44" s="684"/>
      <c r="CU44" s="684"/>
      <c r="CV44" s="684"/>
      <c r="CW44" s="684"/>
      <c r="CX44" s="684"/>
      <c r="CY44" s="685"/>
      <c r="CZ44" s="688">
        <v>27.8</v>
      </c>
      <c r="DA44" s="689"/>
      <c r="DB44" s="689"/>
      <c r="DC44" s="701"/>
      <c r="DD44" s="692">
        <v>149915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354</v>
      </c>
      <c r="CG45" s="681"/>
      <c r="CH45" s="681"/>
      <c r="CI45" s="681"/>
      <c r="CJ45" s="681"/>
      <c r="CK45" s="681"/>
      <c r="CL45" s="681"/>
      <c r="CM45" s="681"/>
      <c r="CN45" s="681"/>
      <c r="CO45" s="681"/>
      <c r="CP45" s="681"/>
      <c r="CQ45" s="682"/>
      <c r="CR45" s="683">
        <v>454910</v>
      </c>
      <c r="CS45" s="708"/>
      <c r="CT45" s="708"/>
      <c r="CU45" s="708"/>
      <c r="CV45" s="708"/>
      <c r="CW45" s="708"/>
      <c r="CX45" s="708"/>
      <c r="CY45" s="709"/>
      <c r="CZ45" s="688">
        <v>14.5</v>
      </c>
      <c r="DA45" s="720"/>
      <c r="DB45" s="720"/>
      <c r="DC45" s="722"/>
      <c r="DD45" s="692">
        <v>34605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411167</v>
      </c>
      <c r="CS46" s="684"/>
      <c r="CT46" s="684"/>
      <c r="CU46" s="684"/>
      <c r="CV46" s="684"/>
      <c r="CW46" s="684"/>
      <c r="CX46" s="684"/>
      <c r="CY46" s="685"/>
      <c r="CZ46" s="688">
        <v>13.1</v>
      </c>
      <c r="DA46" s="689"/>
      <c r="DB46" s="689"/>
      <c r="DC46" s="701"/>
      <c r="DD46" s="692">
        <v>115274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134471</v>
      </c>
      <c r="CS47" s="708"/>
      <c r="CT47" s="708"/>
      <c r="CU47" s="708"/>
      <c r="CV47" s="708"/>
      <c r="CW47" s="708"/>
      <c r="CX47" s="708"/>
      <c r="CY47" s="709"/>
      <c r="CZ47" s="688">
        <v>4.3</v>
      </c>
      <c r="DA47" s="720"/>
      <c r="DB47" s="720"/>
      <c r="DC47" s="722"/>
      <c r="DD47" s="692">
        <v>43923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359</v>
      </c>
      <c r="CD48" s="799"/>
      <c r="CE48" s="800"/>
      <c r="CF48" s="680" t="s">
        <v>360</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241</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361</v>
      </c>
      <c r="CE49" s="725"/>
      <c r="CF49" s="725"/>
      <c r="CG49" s="725"/>
      <c r="CH49" s="725"/>
      <c r="CI49" s="725"/>
      <c r="CJ49" s="725"/>
      <c r="CK49" s="725"/>
      <c r="CL49" s="725"/>
      <c r="CM49" s="725"/>
      <c r="CN49" s="725"/>
      <c r="CO49" s="725"/>
      <c r="CP49" s="725"/>
      <c r="CQ49" s="726"/>
      <c r="CR49" s="768">
        <v>3132975</v>
      </c>
      <c r="CS49" s="754"/>
      <c r="CT49" s="754"/>
      <c r="CU49" s="754"/>
      <c r="CV49" s="754"/>
      <c r="CW49" s="754"/>
      <c r="CX49" s="754"/>
      <c r="CY49" s="785"/>
      <c r="CZ49" s="780">
        <v>100</v>
      </c>
      <c r="DA49" s="786"/>
      <c r="DB49" s="786"/>
      <c r="DC49" s="787"/>
      <c r="DD49" s="788">
        <v>1806457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1m6deaMJ342t4ZQXGfQ0b3Ga/JeyCPvAYYmL5a4g8f4v9fIqUwc9UlJCx3MQuY4SI0EytiHurD6+K8+mzMwueA==" saltValue="c4QG0DwJfaeNsfGWjXW0b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384</v>
      </c>
      <c r="C7" s="816"/>
      <c r="D7" s="816"/>
      <c r="E7" s="816"/>
      <c r="F7" s="816"/>
      <c r="G7" s="816"/>
      <c r="H7" s="816"/>
      <c r="I7" s="816"/>
      <c r="J7" s="816"/>
      <c r="K7" s="816"/>
      <c r="L7" s="816"/>
      <c r="M7" s="816"/>
      <c r="N7" s="816"/>
      <c r="O7" s="816"/>
      <c r="P7" s="817"/>
      <c r="Q7" s="818">
        <v>3190</v>
      </c>
      <c r="R7" s="819"/>
      <c r="S7" s="819"/>
      <c r="T7" s="819"/>
      <c r="U7" s="819"/>
      <c r="V7" s="819">
        <v>3133</v>
      </c>
      <c r="W7" s="819"/>
      <c r="X7" s="819"/>
      <c r="Y7" s="819"/>
      <c r="Z7" s="819"/>
      <c r="AA7" s="819">
        <v>57</v>
      </c>
      <c r="AB7" s="819"/>
      <c r="AC7" s="819"/>
      <c r="AD7" s="819"/>
      <c r="AE7" s="820"/>
      <c r="AF7" s="821">
        <v>54</v>
      </c>
      <c r="AG7" s="822"/>
      <c r="AH7" s="822"/>
      <c r="AI7" s="822"/>
      <c r="AJ7" s="823"/>
      <c r="AK7" s="858">
        <v>123</v>
      </c>
      <c r="AL7" s="859"/>
      <c r="AM7" s="859"/>
      <c r="AN7" s="859"/>
      <c r="AO7" s="859"/>
      <c r="AP7" s="859">
        <v>2771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-45</v>
      </c>
      <c r="CI7" s="856"/>
      <c r="CJ7" s="856"/>
      <c r="CK7" s="856"/>
      <c r="CL7" s="857"/>
      <c r="CM7" s="855">
        <v>231</v>
      </c>
      <c r="CN7" s="856"/>
      <c r="CO7" s="856"/>
      <c r="CP7" s="856"/>
      <c r="CQ7" s="857"/>
      <c r="CR7" s="855">
        <v>300</v>
      </c>
      <c r="CS7" s="856"/>
      <c r="CT7" s="856"/>
      <c r="CU7" s="856"/>
      <c r="CV7" s="857"/>
      <c r="CW7" s="855" t="s">
        <v>576</v>
      </c>
      <c r="CX7" s="856"/>
      <c r="CY7" s="856"/>
      <c r="CZ7" s="856"/>
      <c r="DA7" s="857"/>
      <c r="DB7" s="855" t="s">
        <v>576</v>
      </c>
      <c r="DC7" s="856"/>
      <c r="DD7" s="856"/>
      <c r="DE7" s="856"/>
      <c r="DF7" s="857"/>
      <c r="DG7" s="855" t="s">
        <v>576</v>
      </c>
      <c r="DH7" s="856"/>
      <c r="DI7" s="856"/>
      <c r="DJ7" s="856"/>
      <c r="DK7" s="857"/>
      <c r="DL7" s="855" t="s">
        <v>576</v>
      </c>
      <c r="DM7" s="856"/>
      <c r="DN7" s="856"/>
      <c r="DO7" s="856"/>
      <c r="DP7" s="857"/>
      <c r="DQ7" s="855" t="s">
        <v>576</v>
      </c>
      <c r="DR7" s="856"/>
      <c r="DS7" s="856"/>
      <c r="DT7" s="856"/>
      <c r="DU7" s="857"/>
      <c r="DV7" s="836"/>
      <c r="DW7" s="837"/>
      <c r="DX7" s="837"/>
      <c r="DY7" s="837"/>
      <c r="DZ7" s="838"/>
      <c r="EA7" s="255"/>
    </row>
    <row r="8" spans="1:131" s="256" customFormat="1" ht="26.25" customHeight="1">
      <c r="A8" s="262">
        <v>2</v>
      </c>
      <c r="B8" s="839" t="s">
        <v>385</v>
      </c>
      <c r="C8" s="840"/>
      <c r="D8" s="840"/>
      <c r="E8" s="840"/>
      <c r="F8" s="840"/>
      <c r="G8" s="840"/>
      <c r="H8" s="840"/>
      <c r="I8" s="840"/>
      <c r="J8" s="840"/>
      <c r="K8" s="840"/>
      <c r="L8" s="840"/>
      <c r="M8" s="840"/>
      <c r="N8" s="840"/>
      <c r="O8" s="840"/>
      <c r="P8" s="841"/>
      <c r="Q8" s="842">
        <v>1</v>
      </c>
      <c r="R8" s="843"/>
      <c r="S8" s="843"/>
      <c r="T8" s="843"/>
      <c r="U8" s="843"/>
      <c r="V8" s="843">
        <v>27</v>
      </c>
      <c r="W8" s="843"/>
      <c r="X8" s="843"/>
      <c r="Y8" s="843"/>
      <c r="Z8" s="843"/>
      <c r="AA8" s="843">
        <v>-26</v>
      </c>
      <c r="AB8" s="843"/>
      <c r="AC8" s="843"/>
      <c r="AD8" s="843"/>
      <c r="AE8" s="844"/>
      <c r="AF8" s="845">
        <v>-26</v>
      </c>
      <c r="AG8" s="846"/>
      <c r="AH8" s="846"/>
      <c r="AI8" s="846"/>
      <c r="AJ8" s="847"/>
      <c r="AK8" s="848" t="s">
        <v>576</v>
      </c>
      <c r="AL8" s="849"/>
      <c r="AM8" s="849"/>
      <c r="AN8" s="849"/>
      <c r="AO8" s="849"/>
      <c r="AP8" s="849" t="s">
        <v>576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578</v>
      </c>
      <c r="BT8" s="853"/>
      <c r="BU8" s="853"/>
      <c r="BV8" s="853"/>
      <c r="BW8" s="853"/>
      <c r="BX8" s="853"/>
      <c r="BY8" s="853"/>
      <c r="BZ8" s="853"/>
      <c r="CA8" s="853"/>
      <c r="CB8" s="853"/>
      <c r="CC8" s="853"/>
      <c r="CD8" s="853"/>
      <c r="CE8" s="853"/>
      <c r="CF8" s="853"/>
      <c r="CG8" s="854"/>
      <c r="CH8" s="865">
        <v>0</v>
      </c>
      <c r="CI8" s="866"/>
      <c r="CJ8" s="866"/>
      <c r="CK8" s="866"/>
      <c r="CL8" s="867"/>
      <c r="CM8" s="865">
        <v>15</v>
      </c>
      <c r="CN8" s="866"/>
      <c r="CO8" s="866"/>
      <c r="CP8" s="866"/>
      <c r="CQ8" s="867"/>
      <c r="CR8" s="865">
        <v>5</v>
      </c>
      <c r="CS8" s="866"/>
      <c r="CT8" s="866"/>
      <c r="CU8" s="866"/>
      <c r="CV8" s="867"/>
      <c r="CW8" s="865" t="s">
        <v>576</v>
      </c>
      <c r="CX8" s="866"/>
      <c r="CY8" s="866"/>
      <c r="CZ8" s="866"/>
      <c r="DA8" s="867"/>
      <c r="DB8" s="865" t="s">
        <v>576</v>
      </c>
      <c r="DC8" s="866"/>
      <c r="DD8" s="866"/>
      <c r="DE8" s="866"/>
      <c r="DF8" s="867"/>
      <c r="DG8" s="865" t="s">
        <v>576</v>
      </c>
      <c r="DH8" s="866"/>
      <c r="DI8" s="866"/>
      <c r="DJ8" s="866"/>
      <c r="DK8" s="867"/>
      <c r="DL8" s="865" t="s">
        <v>576</v>
      </c>
      <c r="DM8" s="866"/>
      <c r="DN8" s="866"/>
      <c r="DO8" s="866"/>
      <c r="DP8" s="867"/>
      <c r="DQ8" s="865" t="s">
        <v>576</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3191</v>
      </c>
      <c r="R23" s="878"/>
      <c r="S23" s="878"/>
      <c r="T23" s="878"/>
      <c r="U23" s="878"/>
      <c r="V23" s="878">
        <v>3160</v>
      </c>
      <c r="W23" s="878"/>
      <c r="X23" s="878"/>
      <c r="Y23" s="878"/>
      <c r="Z23" s="878"/>
      <c r="AA23" s="878">
        <v>31</v>
      </c>
      <c r="AB23" s="878"/>
      <c r="AC23" s="878"/>
      <c r="AD23" s="878"/>
      <c r="AE23" s="879"/>
      <c r="AF23" s="880">
        <v>28</v>
      </c>
      <c r="AG23" s="878"/>
      <c r="AH23" s="878"/>
      <c r="AI23" s="878"/>
      <c r="AJ23" s="881"/>
      <c r="AK23" s="882"/>
      <c r="AL23" s="883"/>
      <c r="AM23" s="883"/>
      <c r="AN23" s="883"/>
      <c r="AO23" s="883"/>
      <c r="AP23" s="878">
        <v>2771</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402</v>
      </c>
      <c r="R28" s="907"/>
      <c r="S28" s="907"/>
      <c r="T28" s="907"/>
      <c r="U28" s="907"/>
      <c r="V28" s="907">
        <v>380</v>
      </c>
      <c r="W28" s="907"/>
      <c r="X28" s="907"/>
      <c r="Y28" s="907"/>
      <c r="Z28" s="907"/>
      <c r="AA28" s="907">
        <v>22</v>
      </c>
      <c r="AB28" s="907"/>
      <c r="AC28" s="907"/>
      <c r="AD28" s="907"/>
      <c r="AE28" s="908"/>
      <c r="AF28" s="909">
        <v>22</v>
      </c>
      <c r="AG28" s="907"/>
      <c r="AH28" s="907"/>
      <c r="AI28" s="907"/>
      <c r="AJ28" s="910"/>
      <c r="AK28" s="911">
        <v>39</v>
      </c>
      <c r="AL28" s="902"/>
      <c r="AM28" s="902"/>
      <c r="AN28" s="902"/>
      <c r="AO28" s="902"/>
      <c r="AP28" s="902" t="s">
        <v>576</v>
      </c>
      <c r="AQ28" s="902"/>
      <c r="AR28" s="902"/>
      <c r="AS28" s="902"/>
      <c r="AT28" s="902"/>
      <c r="AU28" s="902" t="s">
        <v>576</v>
      </c>
      <c r="AV28" s="902"/>
      <c r="AW28" s="902"/>
      <c r="AX28" s="902"/>
      <c r="AY28" s="902"/>
      <c r="AZ28" s="903" t="s">
        <v>576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47</v>
      </c>
      <c r="R29" s="843"/>
      <c r="S29" s="843"/>
      <c r="T29" s="843"/>
      <c r="U29" s="843"/>
      <c r="V29" s="843">
        <v>47</v>
      </c>
      <c r="W29" s="843"/>
      <c r="X29" s="843"/>
      <c r="Y29" s="843"/>
      <c r="Z29" s="843"/>
      <c r="AA29" s="843">
        <v>0</v>
      </c>
      <c r="AB29" s="843"/>
      <c r="AC29" s="843"/>
      <c r="AD29" s="843"/>
      <c r="AE29" s="844"/>
      <c r="AF29" s="845">
        <v>0</v>
      </c>
      <c r="AG29" s="846"/>
      <c r="AH29" s="846"/>
      <c r="AI29" s="846"/>
      <c r="AJ29" s="847"/>
      <c r="AK29" s="914">
        <v>19</v>
      </c>
      <c r="AL29" s="915"/>
      <c r="AM29" s="915"/>
      <c r="AN29" s="915"/>
      <c r="AO29" s="915"/>
      <c r="AP29" s="915" t="s">
        <v>576</v>
      </c>
      <c r="AQ29" s="915"/>
      <c r="AR29" s="915"/>
      <c r="AS29" s="915"/>
      <c r="AT29" s="915"/>
      <c r="AU29" s="915" t="s">
        <v>576</v>
      </c>
      <c r="AV29" s="915"/>
      <c r="AW29" s="915"/>
      <c r="AX29" s="915"/>
      <c r="AY29" s="915"/>
      <c r="AZ29" s="916" t="s">
        <v>576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54</v>
      </c>
      <c r="R30" s="843"/>
      <c r="S30" s="843"/>
      <c r="T30" s="843"/>
      <c r="U30" s="843"/>
      <c r="V30" s="843">
        <v>50</v>
      </c>
      <c r="W30" s="843"/>
      <c r="X30" s="843"/>
      <c r="Y30" s="843"/>
      <c r="Z30" s="843"/>
      <c r="AA30" s="843">
        <v>4</v>
      </c>
      <c r="AB30" s="843"/>
      <c r="AC30" s="843"/>
      <c r="AD30" s="843"/>
      <c r="AE30" s="844"/>
      <c r="AF30" s="845">
        <v>4</v>
      </c>
      <c r="AG30" s="846"/>
      <c r="AH30" s="846"/>
      <c r="AI30" s="846"/>
      <c r="AJ30" s="847"/>
      <c r="AK30" s="914" t="s">
        <v>576</v>
      </c>
      <c r="AL30" s="915"/>
      <c r="AM30" s="915"/>
      <c r="AN30" s="915"/>
      <c r="AO30" s="915"/>
      <c r="AP30" s="915" t="s">
        <v>576</v>
      </c>
      <c r="AQ30" s="915"/>
      <c r="AR30" s="915"/>
      <c r="AS30" s="915"/>
      <c r="AT30" s="915"/>
      <c r="AU30" s="915" t="s">
        <v>576</v>
      </c>
      <c r="AV30" s="915"/>
      <c r="AW30" s="915"/>
      <c r="AX30" s="915"/>
      <c r="AY30" s="915"/>
      <c r="AZ30" s="916" t="s">
        <v>576</v>
      </c>
      <c r="BA30" s="916"/>
      <c r="BB30" s="916"/>
      <c r="BC30" s="916"/>
      <c r="BD30" s="916"/>
      <c r="BE30" s="912" t="s">
        <v>403</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410</v>
      </c>
      <c r="W66" s="802"/>
      <c r="X66" s="802"/>
      <c r="Y66" s="802"/>
      <c r="Z66" s="803"/>
      <c r="AA66" s="801" t="s">
        <v>411</v>
      </c>
      <c r="AB66" s="802"/>
      <c r="AC66" s="802"/>
      <c r="AD66" s="802"/>
      <c r="AE66" s="803"/>
      <c r="AF66" s="936" t="s">
        <v>395</v>
      </c>
      <c r="AG66" s="897"/>
      <c r="AH66" s="897"/>
      <c r="AI66" s="897"/>
      <c r="AJ66" s="937"/>
      <c r="AK66" s="801" t="s">
        <v>396</v>
      </c>
      <c r="AL66" s="825"/>
      <c r="AM66" s="825"/>
      <c r="AN66" s="825"/>
      <c r="AO66" s="826"/>
      <c r="AP66" s="801" t="s">
        <v>412</v>
      </c>
      <c r="AQ66" s="802"/>
      <c r="AR66" s="802"/>
      <c r="AS66" s="802"/>
      <c r="AT66" s="803"/>
      <c r="AU66" s="801" t="s">
        <v>413</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579</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597</v>
      </c>
      <c r="AL68" s="950"/>
      <c r="AM68" s="950"/>
      <c r="AN68" s="950"/>
      <c r="AO68" s="950"/>
      <c r="AP68" s="950" t="s">
        <v>597</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580</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597</v>
      </c>
      <c r="AL69" s="915"/>
      <c r="AM69" s="915"/>
      <c r="AN69" s="915"/>
      <c r="AO69" s="915"/>
      <c r="AP69" s="915" t="s">
        <v>597</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581</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597</v>
      </c>
      <c r="AB70" s="915"/>
      <c r="AC70" s="915"/>
      <c r="AD70" s="915"/>
      <c r="AE70" s="915"/>
      <c r="AF70" s="915" t="s">
        <v>597</v>
      </c>
      <c r="AG70" s="915"/>
      <c r="AH70" s="915"/>
      <c r="AI70" s="915"/>
      <c r="AJ70" s="915"/>
      <c r="AK70" s="915" t="s">
        <v>597</v>
      </c>
      <c r="AL70" s="915"/>
      <c r="AM70" s="915"/>
      <c r="AN70" s="915"/>
      <c r="AO70" s="915"/>
      <c r="AP70" s="915" t="s">
        <v>597</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582</v>
      </c>
      <c r="C71" s="958"/>
      <c r="D71" s="958"/>
      <c r="E71" s="958"/>
      <c r="F71" s="958"/>
      <c r="G71" s="958"/>
      <c r="H71" s="958"/>
      <c r="I71" s="958"/>
      <c r="J71" s="958"/>
      <c r="K71" s="958"/>
      <c r="L71" s="958"/>
      <c r="M71" s="958"/>
      <c r="N71" s="958"/>
      <c r="O71" s="958"/>
      <c r="P71" s="959"/>
      <c r="Q71" s="960">
        <v>191</v>
      </c>
      <c r="R71" s="915"/>
      <c r="S71" s="915"/>
      <c r="T71" s="915"/>
      <c r="U71" s="915"/>
      <c r="V71" s="915">
        <v>179</v>
      </c>
      <c r="W71" s="915"/>
      <c r="X71" s="915"/>
      <c r="Y71" s="915"/>
      <c r="Z71" s="915"/>
      <c r="AA71" s="915">
        <v>12</v>
      </c>
      <c r="AB71" s="915"/>
      <c r="AC71" s="915"/>
      <c r="AD71" s="915"/>
      <c r="AE71" s="915"/>
      <c r="AF71" s="915">
        <v>12</v>
      </c>
      <c r="AG71" s="915"/>
      <c r="AH71" s="915"/>
      <c r="AI71" s="915"/>
      <c r="AJ71" s="915"/>
      <c r="AK71" s="915" t="s">
        <v>597</v>
      </c>
      <c r="AL71" s="915"/>
      <c r="AM71" s="915"/>
      <c r="AN71" s="915"/>
      <c r="AO71" s="915"/>
      <c r="AP71" s="915" t="s">
        <v>597</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583</v>
      </c>
      <c r="C72" s="958"/>
      <c r="D72" s="958"/>
      <c r="E72" s="958"/>
      <c r="F72" s="958"/>
      <c r="G72" s="958"/>
      <c r="H72" s="958"/>
      <c r="I72" s="958"/>
      <c r="J72" s="958"/>
      <c r="K72" s="958"/>
      <c r="L72" s="958"/>
      <c r="M72" s="958"/>
      <c r="N72" s="958"/>
      <c r="O72" s="958"/>
      <c r="P72" s="959"/>
      <c r="Q72" s="960">
        <v>2364</v>
      </c>
      <c r="R72" s="915"/>
      <c r="S72" s="915"/>
      <c r="T72" s="915"/>
      <c r="U72" s="915"/>
      <c r="V72" s="915">
        <v>2337</v>
      </c>
      <c r="W72" s="915"/>
      <c r="X72" s="915"/>
      <c r="Y72" s="915"/>
      <c r="Z72" s="915"/>
      <c r="AA72" s="915">
        <v>27</v>
      </c>
      <c r="AB72" s="915"/>
      <c r="AC72" s="915"/>
      <c r="AD72" s="915"/>
      <c r="AE72" s="915"/>
      <c r="AF72" s="915">
        <v>27</v>
      </c>
      <c r="AG72" s="915"/>
      <c r="AH72" s="915"/>
      <c r="AI72" s="915"/>
      <c r="AJ72" s="915"/>
      <c r="AK72" s="915">
        <v>9</v>
      </c>
      <c r="AL72" s="915"/>
      <c r="AM72" s="915"/>
      <c r="AN72" s="915"/>
      <c r="AO72" s="915"/>
      <c r="AP72" s="915">
        <v>1467</v>
      </c>
      <c r="AQ72" s="915"/>
      <c r="AR72" s="915"/>
      <c r="AS72" s="915"/>
      <c r="AT72" s="915"/>
      <c r="AU72" s="915">
        <v>47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584</v>
      </c>
      <c r="C73" s="958"/>
      <c r="D73" s="958"/>
      <c r="E73" s="958"/>
      <c r="F73" s="958"/>
      <c r="G73" s="958"/>
      <c r="H73" s="958"/>
      <c r="I73" s="958"/>
      <c r="J73" s="958"/>
      <c r="K73" s="958"/>
      <c r="L73" s="958"/>
      <c r="M73" s="958"/>
      <c r="N73" s="958"/>
      <c r="O73" s="958"/>
      <c r="P73" s="959"/>
      <c r="Q73" s="960">
        <v>465</v>
      </c>
      <c r="R73" s="915"/>
      <c r="S73" s="915"/>
      <c r="T73" s="915"/>
      <c r="U73" s="915"/>
      <c r="V73" s="915">
        <v>417</v>
      </c>
      <c r="W73" s="915"/>
      <c r="X73" s="915"/>
      <c r="Y73" s="915"/>
      <c r="Z73" s="915"/>
      <c r="AA73" s="915">
        <v>49</v>
      </c>
      <c r="AB73" s="915"/>
      <c r="AC73" s="915"/>
      <c r="AD73" s="915"/>
      <c r="AE73" s="915"/>
      <c r="AF73" s="915">
        <v>49</v>
      </c>
      <c r="AG73" s="915"/>
      <c r="AH73" s="915"/>
      <c r="AI73" s="915"/>
      <c r="AJ73" s="915"/>
      <c r="AK73" s="915" t="s">
        <v>597</v>
      </c>
      <c r="AL73" s="915"/>
      <c r="AM73" s="915"/>
      <c r="AN73" s="915"/>
      <c r="AO73" s="915"/>
      <c r="AP73" s="915">
        <v>36</v>
      </c>
      <c r="AQ73" s="915"/>
      <c r="AR73" s="915"/>
      <c r="AS73" s="915"/>
      <c r="AT73" s="915"/>
      <c r="AU73" s="915">
        <v>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585</v>
      </c>
      <c r="C74" s="958"/>
      <c r="D74" s="958"/>
      <c r="E74" s="958"/>
      <c r="F74" s="958"/>
      <c r="G74" s="958"/>
      <c r="H74" s="958"/>
      <c r="I74" s="958"/>
      <c r="J74" s="958"/>
      <c r="K74" s="958"/>
      <c r="L74" s="958"/>
      <c r="M74" s="958"/>
      <c r="N74" s="958"/>
      <c r="O74" s="958"/>
      <c r="P74" s="959"/>
      <c r="Q74" s="960">
        <v>175</v>
      </c>
      <c r="R74" s="915"/>
      <c r="S74" s="915"/>
      <c r="T74" s="915"/>
      <c r="U74" s="915"/>
      <c r="V74" s="915">
        <v>166</v>
      </c>
      <c r="W74" s="915"/>
      <c r="X74" s="915"/>
      <c r="Y74" s="915"/>
      <c r="Z74" s="915"/>
      <c r="AA74" s="915">
        <v>9</v>
      </c>
      <c r="AB74" s="915"/>
      <c r="AC74" s="915"/>
      <c r="AD74" s="915"/>
      <c r="AE74" s="915"/>
      <c r="AF74" s="915">
        <v>9</v>
      </c>
      <c r="AG74" s="915"/>
      <c r="AH74" s="915"/>
      <c r="AI74" s="915"/>
      <c r="AJ74" s="915"/>
      <c r="AK74" s="915">
        <v>20</v>
      </c>
      <c r="AL74" s="915"/>
      <c r="AM74" s="915"/>
      <c r="AN74" s="915"/>
      <c r="AO74" s="915"/>
      <c r="AP74" s="915" t="s">
        <v>597</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586</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597</v>
      </c>
      <c r="AL75" s="964"/>
      <c r="AM75" s="964"/>
      <c r="AN75" s="964"/>
      <c r="AO75" s="914"/>
      <c r="AP75" s="965" t="s">
        <v>597</v>
      </c>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587</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597</v>
      </c>
      <c r="AB76" s="964"/>
      <c r="AC76" s="964"/>
      <c r="AD76" s="964"/>
      <c r="AE76" s="914"/>
      <c r="AF76" s="965" t="s">
        <v>597</v>
      </c>
      <c r="AG76" s="964"/>
      <c r="AH76" s="964"/>
      <c r="AI76" s="964"/>
      <c r="AJ76" s="914"/>
      <c r="AK76" s="965" t="s">
        <v>597</v>
      </c>
      <c r="AL76" s="964"/>
      <c r="AM76" s="964"/>
      <c r="AN76" s="964"/>
      <c r="AO76" s="914"/>
      <c r="AP76" s="965" t="s">
        <v>597</v>
      </c>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588</v>
      </c>
      <c r="C77" s="958"/>
      <c r="D77" s="958"/>
      <c r="E77" s="958"/>
      <c r="F77" s="958"/>
      <c r="G77" s="958"/>
      <c r="H77" s="958"/>
      <c r="I77" s="958"/>
      <c r="J77" s="958"/>
      <c r="K77" s="958"/>
      <c r="L77" s="958"/>
      <c r="M77" s="958"/>
      <c r="N77" s="958"/>
      <c r="O77" s="958"/>
      <c r="P77" s="959"/>
      <c r="Q77" s="963">
        <v>1433</v>
      </c>
      <c r="R77" s="964"/>
      <c r="S77" s="964"/>
      <c r="T77" s="964"/>
      <c r="U77" s="914"/>
      <c r="V77" s="965">
        <v>1391</v>
      </c>
      <c r="W77" s="964"/>
      <c r="X77" s="964"/>
      <c r="Y77" s="964"/>
      <c r="Z77" s="914"/>
      <c r="AA77" s="965">
        <v>42</v>
      </c>
      <c r="AB77" s="964"/>
      <c r="AC77" s="964"/>
      <c r="AD77" s="964"/>
      <c r="AE77" s="914"/>
      <c r="AF77" s="965">
        <v>42</v>
      </c>
      <c r="AG77" s="964"/>
      <c r="AH77" s="964"/>
      <c r="AI77" s="964"/>
      <c r="AJ77" s="914"/>
      <c r="AK77" s="965" t="s">
        <v>597</v>
      </c>
      <c r="AL77" s="964"/>
      <c r="AM77" s="964"/>
      <c r="AN77" s="964"/>
      <c r="AO77" s="914"/>
      <c r="AP77" s="965" t="s">
        <v>597</v>
      </c>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589</v>
      </c>
      <c r="C78" s="958"/>
      <c r="D78" s="958"/>
      <c r="E78" s="958"/>
      <c r="F78" s="958"/>
      <c r="G78" s="958"/>
      <c r="H78" s="958"/>
      <c r="I78" s="958"/>
      <c r="J78" s="958"/>
      <c r="K78" s="958"/>
      <c r="L78" s="958"/>
      <c r="M78" s="958"/>
      <c r="N78" s="958"/>
      <c r="O78" s="958"/>
      <c r="P78" s="959"/>
      <c r="Q78" s="960">
        <v>70128</v>
      </c>
      <c r="R78" s="915"/>
      <c r="S78" s="915"/>
      <c r="T78" s="915"/>
      <c r="U78" s="915"/>
      <c r="V78" s="915">
        <v>68744</v>
      </c>
      <c r="W78" s="915"/>
      <c r="X78" s="915"/>
      <c r="Y78" s="915"/>
      <c r="Z78" s="915"/>
      <c r="AA78" s="915" t="s">
        <v>597</v>
      </c>
      <c r="AB78" s="915"/>
      <c r="AC78" s="915"/>
      <c r="AD78" s="915"/>
      <c r="AE78" s="915"/>
      <c r="AF78" s="915">
        <v>1385</v>
      </c>
      <c r="AG78" s="915"/>
      <c r="AH78" s="915"/>
      <c r="AI78" s="915"/>
      <c r="AJ78" s="915"/>
      <c r="AK78" s="915">
        <v>644</v>
      </c>
      <c r="AL78" s="915"/>
      <c r="AM78" s="915"/>
      <c r="AN78" s="915"/>
      <c r="AO78" s="915"/>
      <c r="AP78" s="915" t="s">
        <v>597</v>
      </c>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590</v>
      </c>
      <c r="C79" s="958"/>
      <c r="D79" s="958"/>
      <c r="E79" s="958"/>
      <c r="F79" s="958"/>
      <c r="G79" s="958"/>
      <c r="H79" s="958"/>
      <c r="I79" s="958"/>
      <c r="J79" s="958"/>
      <c r="K79" s="958"/>
      <c r="L79" s="958"/>
      <c r="M79" s="958"/>
      <c r="N79" s="958"/>
      <c r="O79" s="958"/>
      <c r="P79" s="959"/>
      <c r="Q79" s="960">
        <v>173</v>
      </c>
      <c r="R79" s="915"/>
      <c r="S79" s="915"/>
      <c r="T79" s="915"/>
      <c r="U79" s="915"/>
      <c r="V79" s="915">
        <v>151</v>
      </c>
      <c r="W79" s="915"/>
      <c r="X79" s="915"/>
      <c r="Y79" s="915"/>
      <c r="Z79" s="915"/>
      <c r="AA79" s="915">
        <v>22</v>
      </c>
      <c r="AB79" s="915"/>
      <c r="AC79" s="915"/>
      <c r="AD79" s="915"/>
      <c r="AE79" s="915"/>
      <c r="AF79" s="915">
        <v>22</v>
      </c>
      <c r="AG79" s="915"/>
      <c r="AH79" s="915"/>
      <c r="AI79" s="915"/>
      <c r="AJ79" s="915"/>
      <c r="AK79" s="915">
        <v>42</v>
      </c>
      <c r="AL79" s="915"/>
      <c r="AM79" s="915"/>
      <c r="AN79" s="915"/>
      <c r="AO79" s="915"/>
      <c r="AP79" s="915" t="s">
        <v>597</v>
      </c>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591</v>
      </c>
      <c r="C80" s="958"/>
      <c r="D80" s="958"/>
      <c r="E80" s="958"/>
      <c r="F80" s="958"/>
      <c r="G80" s="958"/>
      <c r="H80" s="958"/>
      <c r="I80" s="958"/>
      <c r="J80" s="958"/>
      <c r="K80" s="958"/>
      <c r="L80" s="958"/>
      <c r="M80" s="958"/>
      <c r="N80" s="958"/>
      <c r="O80" s="958"/>
      <c r="P80" s="959"/>
      <c r="Q80" s="960">
        <v>783718</v>
      </c>
      <c r="R80" s="915"/>
      <c r="S80" s="915"/>
      <c r="T80" s="915"/>
      <c r="U80" s="915"/>
      <c r="V80" s="915">
        <v>768737</v>
      </c>
      <c r="W80" s="915"/>
      <c r="X80" s="915"/>
      <c r="Y80" s="915"/>
      <c r="Z80" s="915"/>
      <c r="AA80" s="915">
        <v>14981</v>
      </c>
      <c r="AB80" s="915"/>
      <c r="AC80" s="915"/>
      <c r="AD80" s="915"/>
      <c r="AE80" s="915"/>
      <c r="AF80" s="915">
        <v>14981</v>
      </c>
      <c r="AG80" s="915"/>
      <c r="AH80" s="915"/>
      <c r="AI80" s="915"/>
      <c r="AJ80" s="915"/>
      <c r="AK80" s="915">
        <v>4096</v>
      </c>
      <c r="AL80" s="915"/>
      <c r="AM80" s="915"/>
      <c r="AN80" s="915"/>
      <c r="AO80" s="915"/>
      <c r="AP80" s="915" t="s">
        <v>597</v>
      </c>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16981</v>
      </c>
      <c r="AG88" s="926"/>
      <c r="AH88" s="926"/>
      <c r="AI88" s="926"/>
      <c r="AJ88" s="926"/>
      <c r="AK88" s="923"/>
      <c r="AL88" s="923"/>
      <c r="AM88" s="923"/>
      <c r="AN88" s="923"/>
      <c r="AO88" s="923"/>
      <c r="AP88" s="926">
        <v>1503</v>
      </c>
      <c r="AQ88" s="926"/>
      <c r="AR88" s="926"/>
      <c r="AS88" s="926"/>
      <c r="AT88" s="926"/>
      <c r="AU88" s="926">
        <v>48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305</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423</v>
      </c>
      <c r="AB109" s="979"/>
      <c r="AC109" s="979"/>
      <c r="AD109" s="979"/>
      <c r="AE109" s="980"/>
      <c r="AF109" s="978" t="s">
        <v>304</v>
      </c>
      <c r="AG109" s="979"/>
      <c r="AH109" s="979"/>
      <c r="AI109" s="979"/>
      <c r="AJ109" s="980"/>
      <c r="AK109" s="978" t="s">
        <v>303</v>
      </c>
      <c r="AL109" s="979"/>
      <c r="AM109" s="979"/>
      <c r="AN109" s="979"/>
      <c r="AO109" s="980"/>
      <c r="AP109" s="978" t="s">
        <v>424</v>
      </c>
      <c r="AQ109" s="979"/>
      <c r="AR109" s="979"/>
      <c r="AS109" s="979"/>
      <c r="AT109" s="981"/>
      <c r="AU109" s="998" t="s">
        <v>422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423</v>
      </c>
      <c r="BR109" s="979"/>
      <c r="BS109" s="979"/>
      <c r="BT109" s="979"/>
      <c r="BU109" s="980"/>
      <c r="BV109" s="978" t="s">
        <v>304</v>
      </c>
      <c r="BW109" s="979"/>
      <c r="BX109" s="979"/>
      <c r="BY109" s="979"/>
      <c r="BZ109" s="980"/>
      <c r="CA109" s="978" t="s">
        <v>303</v>
      </c>
      <c r="CB109" s="979"/>
      <c r="CC109" s="979"/>
      <c r="CD109" s="979"/>
      <c r="CE109" s="980"/>
      <c r="CF109" s="999" t="s">
        <v>424</v>
      </c>
      <c r="CG109" s="999"/>
      <c r="CH109" s="999"/>
      <c r="CI109" s="999"/>
      <c r="CJ109" s="999"/>
      <c r="CK109" s="978" t="s">
        <v>425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423</v>
      </c>
      <c r="DH109" s="979"/>
      <c r="DI109" s="979"/>
      <c r="DJ109" s="979"/>
      <c r="DK109" s="980"/>
      <c r="DL109" s="978" t="s">
        <v>304</v>
      </c>
      <c r="DM109" s="979"/>
      <c r="DN109" s="979"/>
      <c r="DO109" s="979"/>
      <c r="DP109" s="980"/>
      <c r="DQ109" s="978" t="s">
        <v>303</v>
      </c>
      <c r="DR109" s="979"/>
      <c r="DS109" s="979"/>
      <c r="DT109" s="979"/>
      <c r="DU109" s="980"/>
      <c r="DV109" s="978" t="s">
        <v>424</v>
      </c>
      <c r="DW109" s="979"/>
      <c r="DX109" s="979"/>
      <c r="DY109" s="979"/>
      <c r="DZ109" s="981"/>
    </row>
    <row r="110" spans="1:131" s="247" customFormat="1" ht="26.25" customHeight="1">
      <c r="A110" s="982" t="s">
        <v>426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131895</v>
      </c>
      <c r="AB110" s="986"/>
      <c r="AC110" s="986"/>
      <c r="AD110" s="986"/>
      <c r="AE110" s="987"/>
      <c r="AF110" s="988">
        <v>140210</v>
      </c>
      <c r="AG110" s="986"/>
      <c r="AH110" s="986"/>
      <c r="AI110" s="986"/>
      <c r="AJ110" s="987"/>
      <c r="AK110" s="988">
        <v>153205</v>
      </c>
      <c r="AL110" s="986"/>
      <c r="AM110" s="986"/>
      <c r="AN110" s="986"/>
      <c r="AO110" s="987"/>
      <c r="AP110" s="989">
        <v>12.6</v>
      </c>
      <c r="AQ110" s="990"/>
      <c r="AR110" s="990"/>
      <c r="AS110" s="990"/>
      <c r="AT110" s="991"/>
      <c r="AU110" s="992" t="s">
        <v>73</v>
      </c>
      <c r="AV110" s="993"/>
      <c r="AW110" s="993"/>
      <c r="AX110" s="993"/>
      <c r="AY110" s="993"/>
      <c r="AZ110" s="1034" t="s">
        <v>427</v>
      </c>
      <c r="BA110" s="983"/>
      <c r="BB110" s="983"/>
      <c r="BC110" s="983"/>
      <c r="BD110" s="983"/>
      <c r="BE110" s="983"/>
      <c r="BF110" s="983"/>
      <c r="BG110" s="983"/>
      <c r="BH110" s="983"/>
      <c r="BI110" s="983"/>
      <c r="BJ110" s="983"/>
      <c r="BK110" s="983"/>
      <c r="BL110" s="983"/>
      <c r="BM110" s="983"/>
      <c r="BN110" s="983"/>
      <c r="BO110" s="983"/>
      <c r="BP110" s="984"/>
      <c r="BQ110" s="1020">
        <v>2311788</v>
      </c>
      <c r="BR110" s="1021"/>
      <c r="BS110" s="1021"/>
      <c r="BT110" s="1021"/>
      <c r="BU110" s="1021"/>
      <c r="BV110" s="1021">
        <v>2458579</v>
      </c>
      <c r="BW110" s="1021"/>
      <c r="BX110" s="1021"/>
      <c r="BY110" s="1021"/>
      <c r="BZ110" s="1021"/>
      <c r="CA110" s="1021">
        <v>2770509</v>
      </c>
      <c r="CB110" s="1021"/>
      <c r="CC110" s="1021"/>
      <c r="CD110" s="1021"/>
      <c r="CE110" s="1021"/>
      <c r="CF110" s="1035">
        <v>227.3</v>
      </c>
      <c r="CG110" s="1036"/>
      <c r="CH110" s="1036"/>
      <c r="CI110" s="1036"/>
      <c r="CJ110" s="1036"/>
      <c r="CK110" s="1037" t="s">
        <v>428</v>
      </c>
      <c r="CL110" s="1038"/>
      <c r="CM110" s="1017" t="s">
        <v>429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430</v>
      </c>
      <c r="DM110" s="1021"/>
      <c r="DN110" s="1021"/>
      <c r="DO110" s="1021"/>
      <c r="DP110" s="1021"/>
      <c r="DQ110" s="1021" t="s">
        <v>430</v>
      </c>
      <c r="DR110" s="1021"/>
      <c r="DS110" s="1021"/>
      <c r="DT110" s="1021"/>
      <c r="DU110" s="1021"/>
      <c r="DV110" s="1022" t="s">
        <v>406</v>
      </c>
      <c r="DW110" s="1022"/>
      <c r="DX110" s="1022"/>
      <c r="DY110" s="1022"/>
      <c r="DZ110" s="1023"/>
    </row>
    <row r="111" spans="1:131" s="247" customFormat="1" ht="26.25" customHeight="1">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432</v>
      </c>
      <c r="AB111" s="1028"/>
      <c r="AC111" s="1028"/>
      <c r="AD111" s="1028"/>
      <c r="AE111" s="1029"/>
      <c r="AF111" s="1030" t="s">
        <v>432</v>
      </c>
      <c r="AG111" s="1028"/>
      <c r="AH111" s="1028"/>
      <c r="AI111" s="1028"/>
      <c r="AJ111" s="1029"/>
      <c r="AK111" s="1030" t="s">
        <v>389</v>
      </c>
      <c r="AL111" s="1028"/>
      <c r="AM111" s="1028"/>
      <c r="AN111" s="1028"/>
      <c r="AO111" s="1029"/>
      <c r="AP111" s="1031" t="s">
        <v>433</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t="s">
        <v>430</v>
      </c>
      <c r="BR111" s="1014"/>
      <c r="BS111" s="1014"/>
      <c r="BT111" s="1014"/>
      <c r="BU111" s="1014"/>
      <c r="BV111" s="1014" t="s">
        <v>432</v>
      </c>
      <c r="BW111" s="1014"/>
      <c r="BX111" s="1014"/>
      <c r="BY111" s="1014"/>
      <c r="BZ111" s="1014"/>
      <c r="CA111" s="1014" t="s">
        <v>435</v>
      </c>
      <c r="CB111" s="1014"/>
      <c r="CC111" s="1014"/>
      <c r="CD111" s="1014"/>
      <c r="CE111" s="1014"/>
      <c r="CF111" s="1008" t="s">
        <v>406</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406</v>
      </c>
      <c r="DH111" s="1014"/>
      <c r="DI111" s="1014"/>
      <c r="DJ111" s="1014"/>
      <c r="DK111" s="1014"/>
      <c r="DL111" s="1014" t="s">
        <v>389</v>
      </c>
      <c r="DM111" s="1014"/>
      <c r="DN111" s="1014"/>
      <c r="DO111" s="1014"/>
      <c r="DP111" s="1014"/>
      <c r="DQ111" s="1014" t="s">
        <v>437</v>
      </c>
      <c r="DR111" s="1014"/>
      <c r="DS111" s="1014"/>
      <c r="DT111" s="1014"/>
      <c r="DU111" s="1014"/>
      <c r="DV111" s="1015" t="s">
        <v>430</v>
      </c>
      <c r="DW111" s="1015"/>
      <c r="DX111" s="1015"/>
      <c r="DY111" s="1015"/>
      <c r="DZ111" s="1016"/>
    </row>
    <row r="112" spans="1:131" s="247" customFormat="1" ht="26.25" customHeight="1">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432</v>
      </c>
      <c r="AB112" s="1053"/>
      <c r="AC112" s="1053"/>
      <c r="AD112" s="1053"/>
      <c r="AE112" s="1054"/>
      <c r="AF112" s="1055" t="s">
        <v>440</v>
      </c>
      <c r="AG112" s="1053"/>
      <c r="AH112" s="1053"/>
      <c r="AI112" s="1053"/>
      <c r="AJ112" s="1054"/>
      <c r="AK112" s="1055" t="s">
        <v>435</v>
      </c>
      <c r="AL112" s="1053"/>
      <c r="AM112" s="1053"/>
      <c r="AN112" s="1053"/>
      <c r="AO112" s="1054"/>
      <c r="AP112" s="1056" t="s">
        <v>406</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1039</v>
      </c>
      <c r="BR112" s="1014"/>
      <c r="BS112" s="1014"/>
      <c r="BT112" s="1014"/>
      <c r="BU112" s="1014"/>
      <c r="BV112" s="1014" t="s">
        <v>389</v>
      </c>
      <c r="BW112" s="1014"/>
      <c r="BX112" s="1014"/>
      <c r="BY112" s="1014"/>
      <c r="BZ112" s="1014"/>
      <c r="CA112" s="1014" t="s">
        <v>430</v>
      </c>
      <c r="CB112" s="1014"/>
      <c r="CC112" s="1014"/>
      <c r="CD112" s="1014"/>
      <c r="CE112" s="1014"/>
      <c r="CF112" s="1008" t="s">
        <v>430</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443</v>
      </c>
      <c r="DM112" s="1014"/>
      <c r="DN112" s="1014"/>
      <c r="DO112" s="1014"/>
      <c r="DP112" s="1014"/>
      <c r="DQ112" s="1014" t="s">
        <v>389</v>
      </c>
      <c r="DR112" s="1014"/>
      <c r="DS112" s="1014"/>
      <c r="DT112" s="1014"/>
      <c r="DU112" s="1014"/>
      <c r="DV112" s="1015" t="s">
        <v>389</v>
      </c>
      <c r="DW112" s="1015"/>
      <c r="DX112" s="1015"/>
      <c r="DY112" s="1015"/>
      <c r="DZ112" s="1016"/>
    </row>
    <row r="113" spans="1:130" s="247" customFormat="1" ht="26.25" customHeight="1">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1048</v>
      </c>
      <c r="AB113" s="1028"/>
      <c r="AC113" s="1028"/>
      <c r="AD113" s="1028"/>
      <c r="AE113" s="1029"/>
      <c r="AF113" s="1030">
        <v>1048</v>
      </c>
      <c r="AG113" s="1028"/>
      <c r="AH113" s="1028"/>
      <c r="AI113" s="1028"/>
      <c r="AJ113" s="1029"/>
      <c r="AK113" s="1030" t="s">
        <v>437</v>
      </c>
      <c r="AL113" s="1028"/>
      <c r="AM113" s="1028"/>
      <c r="AN113" s="1028"/>
      <c r="AO113" s="1029"/>
      <c r="AP113" s="1031" t="s">
        <v>389</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40138</v>
      </c>
      <c r="BR113" s="1014"/>
      <c r="BS113" s="1014"/>
      <c r="BT113" s="1014"/>
      <c r="BU113" s="1014"/>
      <c r="BV113" s="1014">
        <v>38083</v>
      </c>
      <c r="BW113" s="1014"/>
      <c r="BX113" s="1014"/>
      <c r="BY113" s="1014"/>
      <c r="BZ113" s="1014"/>
      <c r="CA113" s="1014">
        <v>47755</v>
      </c>
      <c r="CB113" s="1014"/>
      <c r="CC113" s="1014"/>
      <c r="CD113" s="1014"/>
      <c r="CE113" s="1014"/>
      <c r="CF113" s="1008">
        <v>3.9</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406</v>
      </c>
      <c r="DH113" s="1053"/>
      <c r="DI113" s="1053"/>
      <c r="DJ113" s="1053"/>
      <c r="DK113" s="1054"/>
      <c r="DL113" s="1055" t="s">
        <v>447</v>
      </c>
      <c r="DM113" s="1053"/>
      <c r="DN113" s="1053"/>
      <c r="DO113" s="1053"/>
      <c r="DP113" s="1054"/>
      <c r="DQ113" s="1055" t="s">
        <v>432</v>
      </c>
      <c r="DR113" s="1053"/>
      <c r="DS113" s="1053"/>
      <c r="DT113" s="1053"/>
      <c r="DU113" s="1054"/>
      <c r="DV113" s="1056" t="s">
        <v>430</v>
      </c>
      <c r="DW113" s="1057"/>
      <c r="DX113" s="1057"/>
      <c r="DY113" s="1057"/>
      <c r="DZ113" s="1058"/>
    </row>
    <row r="114" spans="1:130" s="247" customFormat="1" ht="26.25" customHeight="1">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5266</v>
      </c>
      <c r="AB114" s="1053"/>
      <c r="AC114" s="1053"/>
      <c r="AD114" s="1053"/>
      <c r="AE114" s="1054"/>
      <c r="AF114" s="1055">
        <v>5462</v>
      </c>
      <c r="AG114" s="1053"/>
      <c r="AH114" s="1053"/>
      <c r="AI114" s="1053"/>
      <c r="AJ114" s="1054"/>
      <c r="AK114" s="1055">
        <v>6369</v>
      </c>
      <c r="AL114" s="1053"/>
      <c r="AM114" s="1053"/>
      <c r="AN114" s="1053"/>
      <c r="AO114" s="1054"/>
      <c r="AP114" s="1056">
        <v>0.5</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361224</v>
      </c>
      <c r="BR114" s="1014"/>
      <c r="BS114" s="1014"/>
      <c r="BT114" s="1014"/>
      <c r="BU114" s="1014"/>
      <c r="BV114" s="1014">
        <v>338265</v>
      </c>
      <c r="BW114" s="1014"/>
      <c r="BX114" s="1014"/>
      <c r="BY114" s="1014"/>
      <c r="BZ114" s="1014"/>
      <c r="CA114" s="1014">
        <v>209527</v>
      </c>
      <c r="CB114" s="1014"/>
      <c r="CC114" s="1014"/>
      <c r="CD114" s="1014"/>
      <c r="CE114" s="1014"/>
      <c r="CF114" s="1008">
        <v>17.2</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389</v>
      </c>
      <c r="DH114" s="1053"/>
      <c r="DI114" s="1053"/>
      <c r="DJ114" s="1053"/>
      <c r="DK114" s="1054"/>
      <c r="DL114" s="1055" t="s">
        <v>451</v>
      </c>
      <c r="DM114" s="1053"/>
      <c r="DN114" s="1053"/>
      <c r="DO114" s="1053"/>
      <c r="DP114" s="1054"/>
      <c r="DQ114" s="1055" t="s">
        <v>443</v>
      </c>
      <c r="DR114" s="1053"/>
      <c r="DS114" s="1053"/>
      <c r="DT114" s="1053"/>
      <c r="DU114" s="1054"/>
      <c r="DV114" s="1056" t="s">
        <v>430</v>
      </c>
      <c r="DW114" s="1057"/>
      <c r="DX114" s="1057"/>
      <c r="DY114" s="1057"/>
      <c r="DZ114" s="1058"/>
    </row>
    <row r="115" spans="1:130" s="247" customFormat="1" ht="26.25" customHeight="1">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432</v>
      </c>
      <c r="AB115" s="1028"/>
      <c r="AC115" s="1028"/>
      <c r="AD115" s="1028"/>
      <c r="AE115" s="1029"/>
      <c r="AF115" s="1030" t="s">
        <v>389</v>
      </c>
      <c r="AG115" s="1028"/>
      <c r="AH115" s="1028"/>
      <c r="AI115" s="1028"/>
      <c r="AJ115" s="1029"/>
      <c r="AK115" s="1030" t="s">
        <v>389</v>
      </c>
      <c r="AL115" s="1028"/>
      <c r="AM115" s="1028"/>
      <c r="AN115" s="1028"/>
      <c r="AO115" s="1029"/>
      <c r="AP115" s="1031" t="s">
        <v>451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8437</v>
      </c>
      <c r="BR115" s="1014"/>
      <c r="BS115" s="1014"/>
      <c r="BT115" s="1014"/>
      <c r="BU115" s="1014"/>
      <c r="BV115" s="1014">
        <v>11115</v>
      </c>
      <c r="BW115" s="1014"/>
      <c r="BX115" s="1014"/>
      <c r="BY115" s="1014"/>
      <c r="BZ115" s="1014"/>
      <c r="CA115" s="1014">
        <v>9017</v>
      </c>
      <c r="CB115" s="1014"/>
      <c r="CC115" s="1014"/>
      <c r="CD115" s="1014"/>
      <c r="CE115" s="1014"/>
      <c r="CF115" s="1008">
        <v>0.7</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430</v>
      </c>
      <c r="DH115" s="1053"/>
      <c r="DI115" s="1053"/>
      <c r="DJ115" s="1053"/>
      <c r="DK115" s="1054"/>
      <c r="DL115" s="1055" t="s">
        <v>389</v>
      </c>
      <c r="DM115" s="1053"/>
      <c r="DN115" s="1053"/>
      <c r="DO115" s="1053"/>
      <c r="DP115" s="1054"/>
      <c r="DQ115" s="1055" t="s">
        <v>437</v>
      </c>
      <c r="DR115" s="1053"/>
      <c r="DS115" s="1053"/>
      <c r="DT115" s="1053"/>
      <c r="DU115" s="1054"/>
      <c r="DV115" s="1056" t="s">
        <v>389</v>
      </c>
      <c r="DW115" s="1057"/>
      <c r="DX115" s="1057"/>
      <c r="DY115" s="1057"/>
      <c r="DZ115" s="1058"/>
    </row>
    <row r="116" spans="1:130" s="247" customFormat="1" ht="26.25" customHeight="1">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432</v>
      </c>
      <c r="AG116" s="1053"/>
      <c r="AH116" s="1053"/>
      <c r="AI116" s="1053"/>
      <c r="AJ116" s="1054"/>
      <c r="AK116" s="1055" t="s">
        <v>430</v>
      </c>
      <c r="AL116" s="1053"/>
      <c r="AM116" s="1053"/>
      <c r="AN116" s="1053"/>
      <c r="AO116" s="1054"/>
      <c r="AP116" s="1056" t="s">
        <v>432</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430</v>
      </c>
      <c r="BW116" s="1014"/>
      <c r="BX116" s="1014"/>
      <c r="BY116" s="1014"/>
      <c r="BZ116" s="1014"/>
      <c r="CA116" s="1014" t="s">
        <v>389</v>
      </c>
      <c r="CB116" s="1014"/>
      <c r="CC116" s="1014"/>
      <c r="CD116" s="1014"/>
      <c r="CE116" s="1014"/>
      <c r="CF116" s="1008" t="s">
        <v>432</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437</v>
      </c>
      <c r="DH116" s="1053"/>
      <c r="DI116" s="1053"/>
      <c r="DJ116" s="1053"/>
      <c r="DK116" s="1054"/>
      <c r="DL116" s="1055" t="s">
        <v>451</v>
      </c>
      <c r="DM116" s="1053"/>
      <c r="DN116" s="1053"/>
      <c r="DO116" s="1053"/>
      <c r="DP116" s="1054"/>
      <c r="DQ116" s="1055" t="s">
        <v>437</v>
      </c>
      <c r="DR116" s="1053"/>
      <c r="DS116" s="1053"/>
      <c r="DT116" s="1053"/>
      <c r="DU116" s="1054"/>
      <c r="DV116" s="1056" t="s">
        <v>430</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138209</v>
      </c>
      <c r="AB117" s="1071"/>
      <c r="AC117" s="1071"/>
      <c r="AD117" s="1071"/>
      <c r="AE117" s="1072"/>
      <c r="AF117" s="1073">
        <v>146720</v>
      </c>
      <c r="AG117" s="1071"/>
      <c r="AH117" s="1071"/>
      <c r="AI117" s="1071"/>
      <c r="AJ117" s="1072"/>
      <c r="AK117" s="1073">
        <v>159574</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389</v>
      </c>
      <c r="BR117" s="1014"/>
      <c r="BS117" s="1014"/>
      <c r="BT117" s="1014"/>
      <c r="BU117" s="1014"/>
      <c r="BV117" s="1014" t="s">
        <v>451</v>
      </c>
      <c r="BW117" s="1014"/>
      <c r="BX117" s="1014"/>
      <c r="BY117" s="1014"/>
      <c r="BZ117" s="1014"/>
      <c r="CA117" s="1014" t="s">
        <v>389</v>
      </c>
      <c r="CB117" s="1014"/>
      <c r="CC117" s="1014"/>
      <c r="CD117" s="1014"/>
      <c r="CE117" s="1014"/>
      <c r="CF117" s="1008" t="s">
        <v>432</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451</v>
      </c>
      <c r="DH117" s="1053"/>
      <c r="DI117" s="1053"/>
      <c r="DJ117" s="1053"/>
      <c r="DK117" s="1054"/>
      <c r="DL117" s="1055" t="s">
        <v>451</v>
      </c>
      <c r="DM117" s="1053"/>
      <c r="DN117" s="1053"/>
      <c r="DO117" s="1053"/>
      <c r="DP117" s="1054"/>
      <c r="DQ117" s="1055" t="s">
        <v>437</v>
      </c>
      <c r="DR117" s="1053"/>
      <c r="DS117" s="1053"/>
      <c r="DT117" s="1053"/>
      <c r="DU117" s="1054"/>
      <c r="DV117" s="1056" t="s">
        <v>389</v>
      </c>
      <c r="DW117" s="1057"/>
      <c r="DX117" s="1057"/>
      <c r="DY117" s="1057"/>
      <c r="DZ117" s="1058"/>
    </row>
    <row r="118" spans="1:130" s="247" customFormat="1" ht="26.25" customHeight="1">
      <c r="A118" s="998" t="s">
        <v>425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423</v>
      </c>
      <c r="AB118" s="979"/>
      <c r="AC118" s="979"/>
      <c r="AD118" s="979"/>
      <c r="AE118" s="980"/>
      <c r="AF118" s="978" t="s">
        <v>304</v>
      </c>
      <c r="AG118" s="979"/>
      <c r="AH118" s="979"/>
      <c r="AI118" s="979"/>
      <c r="AJ118" s="980"/>
      <c r="AK118" s="978" t="s">
        <v>303</v>
      </c>
      <c r="AL118" s="979"/>
      <c r="AM118" s="979"/>
      <c r="AN118" s="979"/>
      <c r="AO118" s="980"/>
      <c r="AP118" s="1065" t="s">
        <v>424</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451</v>
      </c>
      <c r="BW118" s="1092"/>
      <c r="BX118" s="1092"/>
      <c r="BY118" s="1092"/>
      <c r="BZ118" s="1092"/>
      <c r="CA118" s="1092" t="s">
        <v>389</v>
      </c>
      <c r="CB118" s="1092"/>
      <c r="CC118" s="1092"/>
      <c r="CD118" s="1092"/>
      <c r="CE118" s="1092"/>
      <c r="CF118" s="1008" t="s">
        <v>437</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389</v>
      </c>
      <c r="DH118" s="1053"/>
      <c r="DI118" s="1053"/>
      <c r="DJ118" s="1053"/>
      <c r="DK118" s="1054"/>
      <c r="DL118" s="1055" t="s">
        <v>437</v>
      </c>
      <c r="DM118" s="1053"/>
      <c r="DN118" s="1053"/>
      <c r="DO118" s="1053"/>
      <c r="DP118" s="1054"/>
      <c r="DQ118" s="1055" t="s">
        <v>433</v>
      </c>
      <c r="DR118" s="1053"/>
      <c r="DS118" s="1053"/>
      <c r="DT118" s="1053"/>
      <c r="DU118" s="1054"/>
      <c r="DV118" s="1056" t="s">
        <v>451</v>
      </c>
      <c r="DW118" s="1057"/>
      <c r="DX118" s="1057"/>
      <c r="DY118" s="1057"/>
      <c r="DZ118" s="1058"/>
    </row>
    <row r="119" spans="1:130" s="247" customFormat="1" ht="26.25" customHeight="1">
      <c r="A119" s="1152" t="s">
        <v>428</v>
      </c>
      <c r="B119" s="1038"/>
      <c r="C119" s="1017" t="s">
        <v>429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451</v>
      </c>
      <c r="AB119" s="986"/>
      <c r="AC119" s="986"/>
      <c r="AD119" s="986"/>
      <c r="AE119" s="987"/>
      <c r="AF119" s="988" t="s">
        <v>389</v>
      </c>
      <c r="AG119" s="986"/>
      <c r="AH119" s="986"/>
      <c r="AI119" s="986"/>
      <c r="AJ119" s="987"/>
      <c r="AK119" s="988" t="s">
        <v>389</v>
      </c>
      <c r="AL119" s="986"/>
      <c r="AM119" s="986"/>
      <c r="AN119" s="986"/>
      <c r="AO119" s="987"/>
      <c r="AP119" s="989" t="s">
        <v>451</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463</v>
      </c>
      <c r="BP119" s="1100"/>
      <c r="BQ119" s="1091">
        <v>2722626</v>
      </c>
      <c r="BR119" s="1092"/>
      <c r="BS119" s="1092"/>
      <c r="BT119" s="1092"/>
      <c r="BU119" s="1092"/>
      <c r="BV119" s="1092">
        <v>2846042</v>
      </c>
      <c r="BW119" s="1092"/>
      <c r="BX119" s="1092"/>
      <c r="BY119" s="1092"/>
      <c r="BZ119" s="1092"/>
      <c r="CA119" s="1092">
        <v>3036808</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430</v>
      </c>
      <c r="DH119" s="1078"/>
      <c r="DI119" s="1078"/>
      <c r="DJ119" s="1078"/>
      <c r="DK119" s="1079"/>
      <c r="DL119" s="1077" t="s">
        <v>430</v>
      </c>
      <c r="DM119" s="1078"/>
      <c r="DN119" s="1078"/>
      <c r="DO119" s="1078"/>
      <c r="DP119" s="1079"/>
      <c r="DQ119" s="1077" t="s">
        <v>389</v>
      </c>
      <c r="DR119" s="1078"/>
      <c r="DS119" s="1078"/>
      <c r="DT119" s="1078"/>
      <c r="DU119" s="1079"/>
      <c r="DV119" s="1080" t="s">
        <v>433</v>
      </c>
      <c r="DW119" s="1081"/>
      <c r="DX119" s="1081"/>
      <c r="DY119" s="1081"/>
      <c r="DZ119" s="1082"/>
    </row>
    <row r="120" spans="1:130" s="247" customFormat="1" ht="26.25" customHeight="1">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433</v>
      </c>
      <c r="AB120" s="1053"/>
      <c r="AC120" s="1053"/>
      <c r="AD120" s="1053"/>
      <c r="AE120" s="1054"/>
      <c r="AF120" s="1055" t="s">
        <v>389</v>
      </c>
      <c r="AG120" s="1053"/>
      <c r="AH120" s="1053"/>
      <c r="AI120" s="1053"/>
      <c r="AJ120" s="1054"/>
      <c r="AK120" s="1055" t="s">
        <v>437</v>
      </c>
      <c r="AL120" s="1053"/>
      <c r="AM120" s="1053"/>
      <c r="AN120" s="1053"/>
      <c r="AO120" s="1054"/>
      <c r="AP120" s="1056" t="s">
        <v>389</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4086038</v>
      </c>
      <c r="BR120" s="1021"/>
      <c r="BS120" s="1021"/>
      <c r="BT120" s="1021"/>
      <c r="BU120" s="1021"/>
      <c r="BV120" s="1021">
        <v>4350933</v>
      </c>
      <c r="BW120" s="1021"/>
      <c r="BX120" s="1021"/>
      <c r="BY120" s="1021"/>
      <c r="BZ120" s="1021"/>
      <c r="CA120" s="1021">
        <v>4478200</v>
      </c>
      <c r="CB120" s="1021"/>
      <c r="CC120" s="1021"/>
      <c r="CD120" s="1021"/>
      <c r="CE120" s="1021"/>
      <c r="CF120" s="1035">
        <v>367.5</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1039</v>
      </c>
      <c r="DH120" s="1021"/>
      <c r="DI120" s="1021"/>
      <c r="DJ120" s="1021"/>
      <c r="DK120" s="1021"/>
      <c r="DL120" s="1021" t="s">
        <v>389</v>
      </c>
      <c r="DM120" s="1021"/>
      <c r="DN120" s="1021"/>
      <c r="DO120" s="1021"/>
      <c r="DP120" s="1021"/>
      <c r="DQ120" s="1021" t="s">
        <v>389</v>
      </c>
      <c r="DR120" s="1021"/>
      <c r="DS120" s="1021"/>
      <c r="DT120" s="1021"/>
      <c r="DU120" s="1021"/>
      <c r="DV120" s="1022" t="s">
        <v>389</v>
      </c>
      <c r="DW120" s="1022"/>
      <c r="DX120" s="1022"/>
      <c r="DY120" s="1022"/>
      <c r="DZ120" s="1023"/>
    </row>
    <row r="121" spans="1:130" s="247" customFormat="1" ht="26.25" customHeight="1">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437</v>
      </c>
      <c r="AB121" s="1053"/>
      <c r="AC121" s="1053"/>
      <c r="AD121" s="1053"/>
      <c r="AE121" s="1054"/>
      <c r="AF121" s="1055" t="s">
        <v>430</v>
      </c>
      <c r="AG121" s="1053"/>
      <c r="AH121" s="1053"/>
      <c r="AI121" s="1053"/>
      <c r="AJ121" s="1054"/>
      <c r="AK121" s="1055" t="s">
        <v>389</v>
      </c>
      <c r="AL121" s="1053"/>
      <c r="AM121" s="1053"/>
      <c r="AN121" s="1053"/>
      <c r="AO121" s="1054"/>
      <c r="AP121" s="1056" t="s">
        <v>389</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1138549</v>
      </c>
      <c r="BR121" s="1014"/>
      <c r="BS121" s="1014"/>
      <c r="BT121" s="1014"/>
      <c r="BU121" s="1014"/>
      <c r="BV121" s="1014">
        <v>986328</v>
      </c>
      <c r="BW121" s="1014"/>
      <c r="BX121" s="1014"/>
      <c r="BY121" s="1014"/>
      <c r="BZ121" s="1014"/>
      <c r="CA121" s="1014">
        <v>876300</v>
      </c>
      <c r="CB121" s="1014"/>
      <c r="CC121" s="1014"/>
      <c r="CD121" s="1014"/>
      <c r="CE121" s="1014"/>
      <c r="CF121" s="1008">
        <v>71.900000000000006</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389</v>
      </c>
      <c r="AB122" s="1053"/>
      <c r="AC122" s="1053"/>
      <c r="AD122" s="1053"/>
      <c r="AE122" s="1054"/>
      <c r="AF122" s="1055" t="s">
        <v>389</v>
      </c>
      <c r="AG122" s="1053"/>
      <c r="AH122" s="1053"/>
      <c r="AI122" s="1053"/>
      <c r="AJ122" s="1054"/>
      <c r="AK122" s="1055" t="s">
        <v>389</v>
      </c>
      <c r="AL122" s="1053"/>
      <c r="AM122" s="1053"/>
      <c r="AN122" s="1053"/>
      <c r="AO122" s="1054"/>
      <c r="AP122" s="1056" t="s">
        <v>430</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1902059</v>
      </c>
      <c r="BR122" s="1092"/>
      <c r="BS122" s="1092"/>
      <c r="BT122" s="1092"/>
      <c r="BU122" s="1092"/>
      <c r="BV122" s="1092">
        <v>1817456</v>
      </c>
      <c r="BW122" s="1092"/>
      <c r="BX122" s="1092"/>
      <c r="BY122" s="1092"/>
      <c r="BZ122" s="1092"/>
      <c r="CA122" s="1092">
        <v>1756218</v>
      </c>
      <c r="CB122" s="1092"/>
      <c r="CC122" s="1092"/>
      <c r="CD122" s="1092"/>
      <c r="CE122" s="1092"/>
      <c r="CF122" s="1112">
        <v>144.1</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389</v>
      </c>
      <c r="AB123" s="1053"/>
      <c r="AC123" s="1053"/>
      <c r="AD123" s="1053"/>
      <c r="AE123" s="1054"/>
      <c r="AF123" s="1055" t="s">
        <v>389</v>
      </c>
      <c r="AG123" s="1053"/>
      <c r="AH123" s="1053"/>
      <c r="AI123" s="1053"/>
      <c r="AJ123" s="1054"/>
      <c r="AK123" s="1055" t="s">
        <v>437</v>
      </c>
      <c r="AL123" s="1053"/>
      <c r="AM123" s="1053"/>
      <c r="AN123" s="1053"/>
      <c r="AO123" s="1054"/>
      <c r="AP123" s="1056" t="s">
        <v>437</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472</v>
      </c>
      <c r="BP123" s="1100"/>
      <c r="BQ123" s="1159">
        <v>7126646</v>
      </c>
      <c r="BR123" s="1160"/>
      <c r="BS123" s="1160"/>
      <c r="BT123" s="1160"/>
      <c r="BU123" s="1160"/>
      <c r="BV123" s="1160">
        <v>7154717</v>
      </c>
      <c r="BW123" s="1160"/>
      <c r="BX123" s="1160"/>
      <c r="BY123" s="1160"/>
      <c r="BZ123" s="1160"/>
      <c r="CA123" s="1160">
        <v>7110718</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389</v>
      </c>
      <c r="AB124" s="1053"/>
      <c r="AC124" s="1053"/>
      <c r="AD124" s="1053"/>
      <c r="AE124" s="1054"/>
      <c r="AF124" s="1055" t="s">
        <v>433</v>
      </c>
      <c r="AG124" s="1053"/>
      <c r="AH124" s="1053"/>
      <c r="AI124" s="1053"/>
      <c r="AJ124" s="1054"/>
      <c r="AK124" s="1055" t="s">
        <v>389</v>
      </c>
      <c r="AL124" s="1053"/>
      <c r="AM124" s="1053"/>
      <c r="AN124" s="1053"/>
      <c r="AO124" s="1054"/>
      <c r="AP124" s="1056" t="s">
        <v>406</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406</v>
      </c>
      <c r="BR124" s="1122"/>
      <c r="BS124" s="1122"/>
      <c r="BT124" s="1122"/>
      <c r="BU124" s="1122"/>
      <c r="BV124" s="1122" t="s">
        <v>389</v>
      </c>
      <c r="BW124" s="1122"/>
      <c r="BX124" s="1122"/>
      <c r="BY124" s="1122"/>
      <c r="BZ124" s="1122"/>
      <c r="CA124" s="1122" t="s">
        <v>406</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406</v>
      </c>
      <c r="DH124" s="1078"/>
      <c r="DI124" s="1078"/>
      <c r="DJ124" s="1078"/>
      <c r="DK124" s="1079"/>
      <c r="DL124" s="1077" t="s">
        <v>406</v>
      </c>
      <c r="DM124" s="1078"/>
      <c r="DN124" s="1078"/>
      <c r="DO124" s="1078"/>
      <c r="DP124" s="1079"/>
      <c r="DQ124" s="1077" t="s">
        <v>430</v>
      </c>
      <c r="DR124" s="1078"/>
      <c r="DS124" s="1078"/>
      <c r="DT124" s="1078"/>
      <c r="DU124" s="1079"/>
      <c r="DV124" s="1080" t="s">
        <v>406</v>
      </c>
      <c r="DW124" s="1081"/>
      <c r="DX124" s="1081"/>
      <c r="DY124" s="1081"/>
      <c r="DZ124" s="1082"/>
    </row>
    <row r="125" spans="1:130" s="247" customFormat="1" ht="26.25" customHeight="1">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389</v>
      </c>
      <c r="AB125" s="1053"/>
      <c r="AC125" s="1053"/>
      <c r="AD125" s="1053"/>
      <c r="AE125" s="1054"/>
      <c r="AF125" s="1055" t="s">
        <v>430</v>
      </c>
      <c r="AG125" s="1053"/>
      <c r="AH125" s="1053"/>
      <c r="AI125" s="1053"/>
      <c r="AJ125" s="1054"/>
      <c r="AK125" s="1055" t="s">
        <v>406</v>
      </c>
      <c r="AL125" s="1053"/>
      <c r="AM125" s="1053"/>
      <c r="AN125" s="1053"/>
      <c r="AO125" s="1054"/>
      <c r="AP125" s="1056" t="s">
        <v>389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406</v>
      </c>
      <c r="DH125" s="1021"/>
      <c r="DI125" s="1021"/>
      <c r="DJ125" s="1021"/>
      <c r="DK125" s="1021"/>
      <c r="DL125" s="1021" t="s">
        <v>406</v>
      </c>
      <c r="DM125" s="1021"/>
      <c r="DN125" s="1021"/>
      <c r="DO125" s="1021"/>
      <c r="DP125" s="1021"/>
      <c r="DQ125" s="1021" t="s">
        <v>389</v>
      </c>
      <c r="DR125" s="1021"/>
      <c r="DS125" s="1021"/>
      <c r="DT125" s="1021"/>
      <c r="DU125" s="1021"/>
      <c r="DV125" s="1022" t="s">
        <v>406</v>
      </c>
      <c r="DW125" s="1022"/>
      <c r="DX125" s="1022"/>
      <c r="DY125" s="1022"/>
      <c r="DZ125" s="1023"/>
    </row>
    <row r="126" spans="1:130" s="247" customFormat="1" ht="26.25" customHeight="1" thickBot="1">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430</v>
      </c>
      <c r="AB126" s="1053"/>
      <c r="AC126" s="1053"/>
      <c r="AD126" s="1053"/>
      <c r="AE126" s="1054"/>
      <c r="AF126" s="1055" t="s">
        <v>430</v>
      </c>
      <c r="AG126" s="1053"/>
      <c r="AH126" s="1053"/>
      <c r="AI126" s="1053"/>
      <c r="AJ126" s="1054"/>
      <c r="AK126" s="1055" t="s">
        <v>389</v>
      </c>
      <c r="AL126" s="1053"/>
      <c r="AM126" s="1053"/>
      <c r="AN126" s="1053"/>
      <c r="AO126" s="1054"/>
      <c r="AP126" s="1056" t="s">
        <v>406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v>8437</v>
      </c>
      <c r="DH126" s="1014"/>
      <c r="DI126" s="1014"/>
      <c r="DJ126" s="1014"/>
      <c r="DK126" s="1014"/>
      <c r="DL126" s="1014">
        <v>11115</v>
      </c>
      <c r="DM126" s="1014"/>
      <c r="DN126" s="1014"/>
      <c r="DO126" s="1014"/>
      <c r="DP126" s="1014"/>
      <c r="DQ126" s="1014">
        <v>9017</v>
      </c>
      <c r="DR126" s="1014"/>
      <c r="DS126" s="1014"/>
      <c r="DT126" s="1014"/>
      <c r="DU126" s="1014"/>
      <c r="DV126" s="1015">
        <v>0.7</v>
      </c>
      <c r="DW126" s="1015"/>
      <c r="DX126" s="1015"/>
      <c r="DY126" s="1015"/>
      <c r="DZ126" s="1016"/>
    </row>
    <row r="127" spans="1:130" s="247" customFormat="1" ht="26.25" customHeight="1">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389</v>
      </c>
      <c r="AB127" s="1053"/>
      <c r="AC127" s="1053"/>
      <c r="AD127" s="1053"/>
      <c r="AE127" s="1054"/>
      <c r="AF127" s="1055" t="s">
        <v>406</v>
      </c>
      <c r="AG127" s="1053"/>
      <c r="AH127" s="1053"/>
      <c r="AI127" s="1053"/>
      <c r="AJ127" s="1054"/>
      <c r="AK127" s="1055" t="s">
        <v>389</v>
      </c>
      <c r="AL127" s="1053"/>
      <c r="AM127" s="1053"/>
      <c r="AN127" s="1053"/>
      <c r="AO127" s="1054"/>
      <c r="AP127" s="1056" t="s">
        <v>389</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389</v>
      </c>
      <c r="DH127" s="1014"/>
      <c r="DI127" s="1014"/>
      <c r="DJ127" s="1014"/>
      <c r="DK127" s="1014"/>
      <c r="DL127" s="1014" t="s">
        <v>430</v>
      </c>
      <c r="DM127" s="1014"/>
      <c r="DN127" s="1014"/>
      <c r="DO127" s="1014"/>
      <c r="DP127" s="1014"/>
      <c r="DQ127" s="1014" t="s">
        <v>430</v>
      </c>
      <c r="DR127" s="1014"/>
      <c r="DS127" s="1014"/>
      <c r="DT127" s="1014"/>
      <c r="DU127" s="1014"/>
      <c r="DV127" s="1015" t="s">
        <v>389</v>
      </c>
      <c r="DW127" s="1015"/>
      <c r="DX127" s="1015"/>
      <c r="DY127" s="1015"/>
      <c r="DZ127" s="1016"/>
    </row>
    <row r="128" spans="1:130" s="247" customFormat="1" ht="26.25" customHeight="1" thickBot="1">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10571</v>
      </c>
      <c r="AB128" s="1142"/>
      <c r="AC128" s="1142"/>
      <c r="AD128" s="1142"/>
      <c r="AE128" s="1143"/>
      <c r="AF128" s="1144">
        <v>13400</v>
      </c>
      <c r="AG128" s="1142"/>
      <c r="AH128" s="1142"/>
      <c r="AI128" s="1142"/>
      <c r="AJ128" s="1143"/>
      <c r="AK128" s="1144">
        <v>15102</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451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433</v>
      </c>
      <c r="DH128" s="1134"/>
      <c r="DI128" s="1134"/>
      <c r="DJ128" s="1134"/>
      <c r="DK128" s="1134"/>
      <c r="DL128" s="1134" t="s">
        <v>406</v>
      </c>
      <c r="DM128" s="1134"/>
      <c r="DN128" s="1134"/>
      <c r="DO128" s="1134"/>
      <c r="DP128" s="1134"/>
      <c r="DQ128" s="1134" t="s">
        <v>488</v>
      </c>
      <c r="DR128" s="1134"/>
      <c r="DS128" s="1134"/>
      <c r="DT128" s="1134"/>
      <c r="DU128" s="1134"/>
      <c r="DV128" s="1135" t="s">
        <v>488</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1412096</v>
      </c>
      <c r="AB129" s="1053"/>
      <c r="AC129" s="1053"/>
      <c r="AD129" s="1053"/>
      <c r="AE129" s="1054"/>
      <c r="AF129" s="1055">
        <v>1403157</v>
      </c>
      <c r="AG129" s="1053"/>
      <c r="AH129" s="1053"/>
      <c r="AI129" s="1053"/>
      <c r="AJ129" s="1054"/>
      <c r="AK129" s="1055">
        <v>1422211</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389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194940</v>
      </c>
      <c r="AB130" s="1053"/>
      <c r="AC130" s="1053"/>
      <c r="AD130" s="1053"/>
      <c r="AE130" s="1054"/>
      <c r="AF130" s="1055">
        <v>198819</v>
      </c>
      <c r="AG130" s="1053"/>
      <c r="AH130" s="1053"/>
      <c r="AI130" s="1053"/>
      <c r="AJ130" s="1054"/>
      <c r="AK130" s="1055">
        <v>203571</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1217156</v>
      </c>
      <c r="AB131" s="1078"/>
      <c r="AC131" s="1078"/>
      <c r="AD131" s="1078"/>
      <c r="AE131" s="1079"/>
      <c r="AF131" s="1077">
        <v>1204338</v>
      </c>
      <c r="AG131" s="1078"/>
      <c r="AH131" s="1078"/>
      <c r="AI131" s="1078"/>
      <c r="AJ131" s="1079"/>
      <c r="AK131" s="1077">
        <v>1218640</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488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-5.5294473350000004</v>
      </c>
      <c r="AB132" s="1194"/>
      <c r="AC132" s="1194"/>
      <c r="AD132" s="1194"/>
      <c r="AE132" s="1195"/>
      <c r="AF132" s="1196">
        <v>-5.4385894989999999</v>
      </c>
      <c r="AG132" s="1194"/>
      <c r="AH132" s="1194"/>
      <c r="AI132" s="1194"/>
      <c r="AJ132" s="1195"/>
      <c r="AK132" s="1196">
        <v>-4.849586424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-4.4000000000000004</v>
      </c>
      <c r="AB133" s="1177"/>
      <c r="AC133" s="1177"/>
      <c r="AD133" s="1177"/>
      <c r="AE133" s="1178"/>
      <c r="AF133" s="1176">
        <v>-5.3</v>
      </c>
      <c r="AG133" s="1177"/>
      <c r="AH133" s="1177"/>
      <c r="AI133" s="1177"/>
      <c r="AJ133" s="1178"/>
      <c r="AK133" s="1176">
        <v>-5.2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L3czA6zYHnnSqznM/+8rw3Zv515f5haZssrxV3kDvJvNQFzZ5fDZ3yE8hGjdv7fozGSo3zHWNsnI2tTNGlf+w==" saltValue="KtGJ7B0hf8/TYLIoPcFh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iRiitexTGCkqvRE1XHMwfKFYMA7Uc5/W6NLgLDCdmORSkaP7lxrBif5yxWp4qGre8QvBV9UC0NApb1ZZSn9cg==" saltValue="Av0pSuK066grkyqeLVn3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2"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XKl9BkCsP2mWnWwe1AKIs5SdNFIGfyCnv56HgFfFHvDpYTNl+8XNFZwZyRpPnv8OacVxqeSdzKQTHWlKoBqQ==" saltValue="dXYdsxvZvCBq+Xt78AHQ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435040</v>
      </c>
      <c r="AP9" s="313">
        <v>138769</v>
      </c>
      <c r="AQ9" s="314">
        <v>218185</v>
      </c>
      <c r="AR9" s="315">
        <v>-36.4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87192</v>
      </c>
      <c r="AP10" s="316">
        <v>27812</v>
      </c>
      <c r="AQ10" s="317">
        <v>27381</v>
      </c>
      <c r="AR10" s="318">
        <v>1.6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52846</v>
      </c>
      <c r="AP11" s="316">
        <v>16857</v>
      </c>
      <c r="AQ11" s="317">
        <v>25697</v>
      </c>
      <c r="AR11" s="318">
        <v>-34.4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4359</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6718</v>
      </c>
      <c r="AP14" s="316">
        <v>2143</v>
      </c>
      <c r="AQ14" s="317">
        <v>8999</v>
      </c>
      <c r="AR14" s="318">
        <v>-76.2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23131</v>
      </c>
      <c r="AP15" s="316">
        <v>7378</v>
      </c>
      <c r="AQ15" s="317">
        <v>6052</v>
      </c>
      <c r="AR15" s="318">
        <v>21.9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-36725</v>
      </c>
      <c r="AP16" s="316">
        <v>-11715</v>
      </c>
      <c r="AQ16" s="317">
        <v>-19480</v>
      </c>
      <c r="AR16" s="318">
        <v>-39.9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568202</v>
      </c>
      <c r="AP17" s="316">
        <v>181245</v>
      </c>
      <c r="AQ17" s="317">
        <v>271195</v>
      </c>
      <c r="AR17" s="318">
        <v>-33.200000000000003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15.63</v>
      </c>
      <c r="AP21" s="329">
        <v>25.46</v>
      </c>
      <c r="AQ21" s="330">
        <v>-9.83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96.2</v>
      </c>
      <c r="AP22" s="334">
        <v>93.7</v>
      </c>
      <c r="AQ22" s="335">
        <v>2.5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153205</v>
      </c>
      <c r="AP32" s="343">
        <v>48869</v>
      </c>
      <c r="AQ32" s="344">
        <v>157756</v>
      </c>
      <c r="AR32" s="345">
        <v>-69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t="s">
        <v>511</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t="s">
        <v>511</v>
      </c>
      <c r="AP35" s="343" t="s">
        <v>511</v>
      </c>
      <c r="AQ35" s="344">
        <v>29837</v>
      </c>
      <c r="AR35" s="345" t="s">
        <v>511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6369</v>
      </c>
      <c r="AP36" s="343">
        <v>2032</v>
      </c>
      <c r="AQ36" s="344">
        <v>5452</v>
      </c>
      <c r="AR36" s="345">
        <v>-62.7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1300</v>
      </c>
      <c r="AR37" s="345" t="s">
        <v>511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36</v>
      </c>
      <c r="AR38" s="335" t="s">
        <v>511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-15102</v>
      </c>
      <c r="AP39" s="343">
        <v>-4817</v>
      </c>
      <c r="AQ39" s="344">
        <v>-9131</v>
      </c>
      <c r="AR39" s="345">
        <v>-47.2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-203571</v>
      </c>
      <c r="AP40" s="343">
        <v>-64935</v>
      </c>
      <c r="AQ40" s="344">
        <v>-138994</v>
      </c>
      <c r="AR40" s="345">
        <v>-53.3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-59099</v>
      </c>
      <c r="AP41" s="343">
        <v>-18851</v>
      </c>
      <c r="AQ41" s="344">
        <v>46254</v>
      </c>
      <c r="AR41" s="345">
        <v>-140.80000000000001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666834</v>
      </c>
      <c r="AN51" s="365">
        <v>203241</v>
      </c>
      <c r="AO51" s="366">
        <v>-28.9</v>
      </c>
      <c r="AP51" s="367">
        <v>287914</v>
      </c>
      <c r="AQ51" s="368">
        <v>-0.2</v>
      </c>
      <c r="AR51" s="369">
        <v>-28.7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223375</v>
      </c>
      <c r="AN52" s="373">
        <v>68081</v>
      </c>
      <c r="AO52" s="374">
        <v>0.7</v>
      </c>
      <c r="AP52" s="375">
        <v>146531</v>
      </c>
      <c r="AQ52" s="376">
        <v>3.5</v>
      </c>
      <c r="AR52" s="377">
        <v>-2.8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844050</v>
      </c>
      <c r="AN53" s="365">
        <v>259868</v>
      </c>
      <c r="AO53" s="366">
        <v>27.9</v>
      </c>
      <c r="AP53" s="367">
        <v>310300</v>
      </c>
      <c r="AQ53" s="368">
        <v>7.8</v>
      </c>
      <c r="AR53" s="369">
        <v>20.100000000000001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329125</v>
      </c>
      <c r="AN54" s="373">
        <v>101332</v>
      </c>
      <c r="AO54" s="374">
        <v>48.8</v>
      </c>
      <c r="AP54" s="375">
        <v>157576</v>
      </c>
      <c r="AQ54" s="376">
        <v>7.5</v>
      </c>
      <c r="AR54" s="377">
        <v>41.3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938381</v>
      </c>
      <c r="AN55" s="365">
        <v>290071</v>
      </c>
      <c r="AO55" s="366">
        <v>11.6</v>
      </c>
      <c r="AP55" s="367">
        <v>317319</v>
      </c>
      <c r="AQ55" s="368">
        <v>2.2999999999999998</v>
      </c>
      <c r="AR55" s="369">
        <v>9.3000000000000007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279305</v>
      </c>
      <c r="AN56" s="373">
        <v>86338</v>
      </c>
      <c r="AO56" s="374">
        <v>-14.8</v>
      </c>
      <c r="AP56" s="375">
        <v>164214</v>
      </c>
      <c r="AQ56" s="376">
        <v>4.2</v>
      </c>
      <c r="AR56" s="377">
        <v>-19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629631</v>
      </c>
      <c r="AN57" s="365">
        <v>197935</v>
      </c>
      <c r="AO57" s="366">
        <v>-31.8</v>
      </c>
      <c r="AP57" s="367">
        <v>289738</v>
      </c>
      <c r="AQ57" s="368">
        <v>-8.6999999999999993</v>
      </c>
      <c r="AR57" s="369">
        <v>-23.1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351307</v>
      </c>
      <c r="AN58" s="373">
        <v>110439</v>
      </c>
      <c r="AO58" s="374">
        <v>27.9</v>
      </c>
      <c r="AP58" s="375">
        <v>156238</v>
      </c>
      <c r="AQ58" s="376">
        <v>-4.9000000000000004</v>
      </c>
      <c r="AR58" s="377">
        <v>32.799999999999997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872013</v>
      </c>
      <c r="AN59" s="365">
        <v>278154</v>
      </c>
      <c r="AO59" s="366">
        <v>40.5</v>
      </c>
      <c r="AP59" s="367">
        <v>316937</v>
      </c>
      <c r="AQ59" s="368">
        <v>9.4</v>
      </c>
      <c r="AR59" s="369">
        <v>31.1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411167</v>
      </c>
      <c r="AN60" s="373">
        <v>131154</v>
      </c>
      <c r="AO60" s="374">
        <v>18.8</v>
      </c>
      <c r="AP60" s="375">
        <v>199150</v>
      </c>
      <c r="AQ60" s="376">
        <v>27.5</v>
      </c>
      <c r="AR60" s="377">
        <v>-8.6999999999999993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790182</v>
      </c>
      <c r="AN61" s="380">
        <v>245854</v>
      </c>
      <c r="AO61" s="381">
        <v>3.9</v>
      </c>
      <c r="AP61" s="382">
        <v>304442</v>
      </c>
      <c r="AQ61" s="383">
        <v>2.1</v>
      </c>
      <c r="AR61" s="369">
        <v>1.8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318856</v>
      </c>
      <c r="AN62" s="373">
        <v>99469</v>
      </c>
      <c r="AO62" s="374">
        <v>16.3</v>
      </c>
      <c r="AP62" s="375">
        <v>164742</v>
      </c>
      <c r="AQ62" s="376">
        <v>7.6</v>
      </c>
      <c r="AR62" s="377">
        <v>8.6999999999999993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bUiBZCLrw2hXz1rA7mc7nunBOEfjX4bhO6VM+YsAC6HEAXCqtJ/XLK4hl1zvVHXV8vpBNy5nRoZhf2HUiVM+g==" saltValue="bRej8QjAM7oLjUzwsA0r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AyvyQqXI9ul6aHz7kiyOu28XW3SjBpEbMKraFyV7XYaIO48KYl8lve+vhhu4jRU/Sk8scZwxc5IaD0q2dr2pYg==" saltValue="/UqYAxPiQz0t6vYU36XN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L85"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amIid+cZ1eeMPd2zydPaCXMmH5H5DJh23Ggzfg3FrLUqPqIqcYxq9orHREnk40ypUYzJlvB6wmoTp6ZR35bu2A==" saltValue="KK8DXo9MApLbiDL1hiwu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55.39</v>
      </c>
      <c r="G47" s="12">
        <v>56.67</v>
      </c>
      <c r="H47" s="12">
        <v>57.61</v>
      </c>
      <c r="I47" s="12">
        <v>58.1</v>
      </c>
      <c r="J47" s="13">
        <v>57.4</v>
      </c>
    </row>
    <row r="48" spans="2:10" ht="57.75" customHeight="1">
      <c r="B48" s="14"/>
      <c r="C48" s="1238" t="s">
        <v>4</v>
      </c>
      <c r="D48" s="1238"/>
      <c r="E48" s="1239"/>
      <c r="F48" s="15">
        <v>2.68</v>
      </c>
      <c r="G48" s="16">
        <v>2.7</v>
      </c>
      <c r="H48" s="16">
        <v>2.78</v>
      </c>
      <c r="I48" s="16">
        <v>2.73</v>
      </c>
      <c r="J48" s="17">
        <v>1.95</v>
      </c>
    </row>
    <row r="49" spans="2:10" ht="57.75" customHeight="1" thickBot="1">
      <c r="B49" s="18"/>
      <c r="C49" s="1240" t="s">
        <v>5</v>
      </c>
      <c r="D49" s="1240"/>
      <c r="E49" s="1241"/>
      <c r="F49" s="19">
        <v>7.46</v>
      </c>
      <c r="G49" s="20">
        <v>7.39</v>
      </c>
      <c r="H49" s="20">
        <v>9.9499999999999993</v>
      </c>
      <c r="I49" s="20">
        <v>8.4499999999999993</v>
      </c>
      <c r="J49" s="21">
        <v>4.22</v>
      </c>
    </row>
    <row r="50" spans="2:10" ht="13.5" customHeight="1"/>
  </sheetData>
  <sheetProtection algorithmName="SHA-512" hashValue="tSmlT3vqxnPT7jyLNmX4sk6cQgkg2Upz4CHzDM4I2uh6qDuovm9N9leGqzO0sK5XR7+6BIDYgfWZs6IJ48waMA==" saltValue="uHUw6SyeznUhHCQLYIbj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2021-10-14T02:10:17Z</cp:lastPrinted>
  <dcterms:created xsi:type="dcterms:W3CDTF">2021-02-05T04:34:58Z</dcterms:created>
  <dcterms:modified xsi:type="dcterms:W3CDTF">2021-10-14T04:18:46Z</dcterms:modified>
  <cp:category/>
</cp:coreProperties>
</file>